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2525" activeTab="3"/>
  </bookViews>
  <sheets>
    <sheet name="недоп-ка" sheetId="1" r:id="rId1"/>
    <sheet name="общ.данные" sheetId="2" r:id="rId2"/>
    <sheet name="% опл." sheetId="3" r:id="rId3"/>
    <sheet name="финан.показ." sheetId="4" r:id="rId4"/>
  </sheets>
  <definedNames/>
  <calcPr fullCalcOnLoad="1"/>
</workbook>
</file>

<file path=xl/sharedStrings.xml><?xml version="1.0" encoding="utf-8"?>
<sst xmlns="http://schemas.openxmlformats.org/spreadsheetml/2006/main" count="396" uniqueCount="140">
  <si>
    <t>№</t>
  </si>
  <si>
    <t>Адрес</t>
  </si>
  <si>
    <t>Всего</t>
  </si>
  <si>
    <t>п/п</t>
  </si>
  <si>
    <t>Электроэнергия</t>
  </si>
  <si>
    <t>руб.</t>
  </si>
  <si>
    <t>кв.м.</t>
  </si>
  <si>
    <t>Период</t>
  </si>
  <si>
    <t>Месяц</t>
  </si>
  <si>
    <t>Наименование услуги</t>
  </si>
  <si>
    <t>содерж.,ремонт</t>
  </si>
  <si>
    <t>ц.отоплен.</t>
  </si>
  <si>
    <t>холод.вода</t>
  </si>
  <si>
    <t>канал.хвс</t>
  </si>
  <si>
    <t>канал.гвс</t>
  </si>
  <si>
    <t>гвс</t>
  </si>
  <si>
    <t>эл-я</t>
  </si>
  <si>
    <t>вывоз тбо</t>
  </si>
  <si>
    <t>мус-д</t>
  </si>
  <si>
    <t>лифт</t>
  </si>
  <si>
    <t>Недопоставка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</si>
  <si>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</si>
  <si>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</si>
  <si>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</si>
  <si>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</si>
  <si>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</si>
  <si>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</si>
  <si>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</si>
  <si>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</si>
  <si>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</si>
  <si>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</si>
  <si>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</si>
  <si>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</si>
  <si>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</si>
  <si>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Общие  данные по ООО УК Наш Тайфун</t>
  </si>
  <si>
    <t>Наименование показателей</t>
  </si>
  <si>
    <t>Ед.</t>
  </si>
  <si>
    <t>По состоянию</t>
  </si>
  <si>
    <t>изм.</t>
  </si>
  <si>
    <t>на</t>
  </si>
  <si>
    <t>К-во жил.домов</t>
  </si>
  <si>
    <t>шт.</t>
  </si>
  <si>
    <t>Принято в управление</t>
  </si>
  <si>
    <t>х</t>
  </si>
  <si>
    <t>1*</t>
  </si>
  <si>
    <t>Общий объем текущего ремонта и прочих дополнит. услуг</t>
  </si>
  <si>
    <t>т.руб.</t>
  </si>
  <si>
    <t>Общий объем текущего ремонта</t>
  </si>
  <si>
    <t>Общий объем прочих дополнит. услуг</t>
  </si>
  <si>
    <t>Общий объем капитального ремонта за счет накопит.средств насел.</t>
  </si>
  <si>
    <t>Финансовые показатели</t>
  </si>
  <si>
    <t>2014 г.</t>
  </si>
  <si>
    <t>2015 г.</t>
  </si>
  <si>
    <t>т.р.</t>
  </si>
  <si>
    <t>Начисленная плата на содержание и ремонт, электр-я с населения</t>
  </si>
  <si>
    <t>Прочие доходы</t>
  </si>
  <si>
    <t>Расходы на управление</t>
  </si>
  <si>
    <t>(ООО "УК"Наш Тайфун")</t>
  </si>
  <si>
    <t>Расходы  (подрядные организации)</t>
  </si>
  <si>
    <t>Содержание жил.фонда</t>
  </si>
  <si>
    <t>Обслуживание приборов учета</t>
  </si>
  <si>
    <t>Мусоропровод</t>
  </si>
  <si>
    <t>Аварийное обслуживание</t>
  </si>
  <si>
    <t>Обслуживание газопроводов</t>
  </si>
  <si>
    <t>Обслуживание вентканалов</t>
  </si>
  <si>
    <r>
      <t xml:space="preserve">Услуги расчетного центра с </t>
    </r>
    <r>
      <rPr>
        <sz val="8"/>
        <rFont val="Arial Cyr"/>
        <family val="0"/>
      </rPr>
      <t>учетом банковских комиссий за прием платежей</t>
    </r>
  </si>
  <si>
    <t>Текущий ремонт</t>
  </si>
  <si>
    <t>Лифт</t>
  </si>
  <si>
    <t>Вывоз ТБО</t>
  </si>
  <si>
    <t>Прочие расходы</t>
  </si>
  <si>
    <t>Налог УСНО</t>
  </si>
  <si>
    <t>Всего расходов</t>
  </si>
  <si>
    <t>Остаток средств на содерж. и ремонт по на конец года</t>
  </si>
  <si>
    <t>Сравнительная таблица по оплате за жилищные услуги  по ООО УК Наш Тайфун</t>
  </si>
  <si>
    <t>в процентом выражении</t>
  </si>
  <si>
    <t>% оплаты</t>
  </si>
  <si>
    <t>2012 г.</t>
  </si>
  <si>
    <t>2013 г.</t>
  </si>
  <si>
    <t>Итого средний %</t>
  </si>
  <si>
    <t>2016 г.</t>
  </si>
  <si>
    <t>В августе  м-це недопоставка ГВС обусловлена остановкой котельных на профилактический ремонт</t>
  </si>
  <si>
    <t>за период</t>
  </si>
  <si>
    <t>Выбыло из управления</t>
  </si>
  <si>
    <t>Остаток средств на содерж. и ремонт  на начало года (по начислениям)</t>
  </si>
  <si>
    <t>2017 г.</t>
  </si>
  <si>
    <t>без изменений в течение 2014 г.,2015 г.,2016 г.,2017 г.</t>
  </si>
  <si>
    <t>Остаток средств на 2017 г. без учета  остатка средств по домам,выбывших из управления</t>
  </si>
  <si>
    <t>Улица</t>
  </si>
  <si>
    <t>Дом</t>
  </si>
  <si>
    <t>Грабцевское шоссе</t>
  </si>
  <si>
    <t>128 кор.1</t>
  </si>
  <si>
    <t>Маяковского</t>
  </si>
  <si>
    <t xml:space="preserve">Взлетная </t>
  </si>
  <si>
    <t>150 кор.1</t>
  </si>
  <si>
    <t>116 а</t>
  </si>
  <si>
    <t xml:space="preserve">Курсантов </t>
  </si>
  <si>
    <t>тер.Психбольницы</t>
  </si>
  <si>
    <t>116 кор.1</t>
  </si>
  <si>
    <t>116 кор.2</t>
  </si>
  <si>
    <t>116 кор.3</t>
  </si>
  <si>
    <t>Новая</t>
  </si>
  <si>
    <t>156а</t>
  </si>
  <si>
    <t>156б</t>
  </si>
  <si>
    <t xml:space="preserve">М.Жукова  </t>
  </si>
  <si>
    <t>Турынинская</t>
  </si>
  <si>
    <t>Баррикад</t>
  </si>
  <si>
    <t>Промышленная</t>
  </si>
  <si>
    <t>Зеленая</t>
  </si>
  <si>
    <t>пер. Малинники</t>
  </si>
  <si>
    <t>Хрустальная</t>
  </si>
  <si>
    <t>42/2</t>
  </si>
  <si>
    <t>Платова</t>
  </si>
  <si>
    <t>Проезжая</t>
  </si>
  <si>
    <t xml:space="preserve">Маяковского </t>
  </si>
  <si>
    <t>Моторная</t>
  </si>
  <si>
    <t>36/15</t>
  </si>
  <si>
    <t>Пригородная</t>
  </si>
  <si>
    <t>Клюквина</t>
  </si>
  <si>
    <t>Суворова</t>
  </si>
  <si>
    <t>Чехова</t>
  </si>
  <si>
    <t xml:space="preserve">М.Жукова </t>
  </si>
  <si>
    <t>Аэропортовская</t>
  </si>
  <si>
    <t xml:space="preserve">Зеленая </t>
  </si>
  <si>
    <t>132 кор.1</t>
  </si>
  <si>
    <t>Новаторская</t>
  </si>
  <si>
    <t>В октябре,ноябре  м-це недопоставка ц.отопления связана с датой начала  отопительного сезона.</t>
  </si>
  <si>
    <t>Общая площадь жилого фонда</t>
  </si>
  <si>
    <t>Свод по недопоставке жилищно-коммунальных услуг  по  ООО "УК"Наш  Тайфун" за 2018 г.</t>
  </si>
  <si>
    <t>2018 г.</t>
  </si>
  <si>
    <t>Дубрава</t>
  </si>
  <si>
    <t>Молодежная</t>
  </si>
  <si>
    <t>Тульская</t>
  </si>
  <si>
    <t>Чичерина</t>
  </si>
  <si>
    <t>Кирова</t>
  </si>
  <si>
    <t>в 2018 г.</t>
  </si>
  <si>
    <t>Количество проживающих(зарегистрированных)</t>
  </si>
  <si>
    <t>чел.</t>
  </si>
  <si>
    <t>Количество лицевых счетов</t>
  </si>
  <si>
    <t>Примечание:Тариф на управление составлял 1 руб.39 коп. с 1 кв.м.</t>
  </si>
  <si>
    <t>Примечание:Тариф на управление составлял 1 руб.80 коп. с 1 кв.м.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</si>
</sst>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10"/>
      <name val="Arial Cyr"/>
      <family val="2"/>
    </font>
    <font>
      <b/>
      <sz val="8"/>
      <name val="Arial Cyr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7"/>
  <sheetViews>
    <sheetView zoomScalePageLayoutView="0" workbookViewId="0" topLeftCell="A1">
      <selection activeCell="H33" sqref="H33"/>
    </sheetView>
  </sheetViews>
  <sheetFormatPr defaultColWidth="8.796875" defaultRowHeight="15"/>
  <sheetData>
    <row r="3" spans="1:7" ht="15">
      <c r="A3" s="7" t="s">
        <v>127</v>
      </c>
      <c r="B3" s="7"/>
      <c r="C3" s="7"/>
      <c r="D3" s="7"/>
      <c r="E3" s="7"/>
      <c r="F3" s="7"/>
      <c r="G3" s="7"/>
    </row>
    <row r="7" spans="1:12" ht="15">
      <c r="A7" s="5" t="s">
        <v>8</v>
      </c>
      <c r="B7" s="52" t="s">
        <v>9</v>
      </c>
      <c r="C7" s="53"/>
      <c r="D7" s="53"/>
      <c r="E7" s="53"/>
      <c r="F7" s="53"/>
      <c r="G7" s="53"/>
      <c r="H7" s="53"/>
      <c r="I7" s="53"/>
      <c r="J7" s="53"/>
      <c r="K7" s="53"/>
      <c r="L7" s="5" t="s">
        <v>2</v>
      </c>
    </row>
    <row r="8" spans="1:12" ht="15">
      <c r="A8" s="9"/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9"/>
    </row>
    <row r="9" spans="1:12" ht="15">
      <c r="A9" s="9" t="s">
        <v>20</v>
      </c>
      <c r="B9" s="11" t="s">
        <v>5</v>
      </c>
      <c r="C9" s="11" t="s">
        <v>5</v>
      </c>
      <c r="D9" s="11" t="s">
        <v>5</v>
      </c>
      <c r="E9" s="11" t="s">
        <v>5</v>
      </c>
      <c r="F9" s="11" t="s">
        <v>5</v>
      </c>
      <c r="G9" s="11" t="s">
        <v>5</v>
      </c>
      <c r="H9" s="11" t="s">
        <v>5</v>
      </c>
      <c r="I9" s="11" t="s">
        <v>5</v>
      </c>
      <c r="J9" s="11" t="s">
        <v>5</v>
      </c>
      <c r="K9" s="11" t="s">
        <v>5</v>
      </c>
      <c r="L9" s="9"/>
    </row>
    <row r="10" spans="1:12" ht="15">
      <c r="A10" s="9" t="s">
        <v>7</v>
      </c>
      <c r="B10" s="11"/>
      <c r="C10" s="11"/>
      <c r="D10" s="11"/>
      <c r="E10" s="11"/>
      <c r="F10" s="11"/>
      <c r="G10" s="11"/>
      <c r="H10" s="11"/>
      <c r="I10" s="11"/>
      <c r="J10" s="12"/>
      <c r="K10" s="12"/>
      <c r="L10" s="9"/>
    </row>
    <row r="11" spans="1:12" ht="15">
      <c r="A11" s="11" t="s">
        <v>21</v>
      </c>
      <c r="B11" s="11"/>
      <c r="C11" s="11"/>
      <c r="D11" s="11"/>
      <c r="E11" s="11"/>
      <c r="F11" s="11"/>
      <c r="G11" s="11"/>
      <c r="H11" s="11"/>
      <c r="I11" s="11"/>
      <c r="J11" s="12"/>
      <c r="K11" s="12"/>
      <c r="L11" s="11">
        <f aca="true" t="shared" si="0" ref="L11:L23">SUM(B11:K11)</f>
        <v>0</v>
      </c>
    </row>
    <row r="12" spans="1:12" ht="15">
      <c r="A12" s="11" t="s">
        <v>22</v>
      </c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11">
        <f t="shared" si="0"/>
        <v>0</v>
      </c>
    </row>
    <row r="13" spans="1:12" ht="15">
      <c r="A13" s="11" t="s">
        <v>23</v>
      </c>
      <c r="B13" s="11"/>
      <c r="C13" s="11"/>
      <c r="D13" s="11"/>
      <c r="E13" s="11"/>
      <c r="F13" s="11"/>
      <c r="G13" s="11"/>
      <c r="H13" s="11"/>
      <c r="I13" s="11"/>
      <c r="J13" s="12"/>
      <c r="K13" s="12"/>
      <c r="L13" s="11">
        <f t="shared" si="0"/>
        <v>0</v>
      </c>
    </row>
    <row r="14" spans="1:12" ht="15">
      <c r="A14" s="11" t="s">
        <v>24</v>
      </c>
      <c r="B14" s="11"/>
      <c r="C14" s="11"/>
      <c r="D14" s="11"/>
      <c r="E14" s="11"/>
      <c r="F14" s="11"/>
      <c r="G14" s="11"/>
      <c r="H14" s="11"/>
      <c r="I14" s="11"/>
      <c r="J14" s="12"/>
      <c r="K14" s="12"/>
      <c r="L14" s="11">
        <f t="shared" si="0"/>
        <v>0</v>
      </c>
    </row>
    <row r="15" spans="1:12" ht="15">
      <c r="A15" s="11" t="s">
        <v>25</v>
      </c>
      <c r="B15" s="11"/>
      <c r="C15" s="11"/>
      <c r="D15" s="11"/>
      <c r="E15" s="11"/>
      <c r="F15" s="11"/>
      <c r="G15" s="11"/>
      <c r="H15" s="11"/>
      <c r="I15" s="11"/>
      <c r="J15" s="12"/>
      <c r="K15" s="12"/>
      <c r="L15" s="11">
        <f t="shared" si="0"/>
        <v>0</v>
      </c>
    </row>
    <row r="16" spans="1:12" ht="15">
      <c r="A16" s="11" t="s">
        <v>26</v>
      </c>
      <c r="B16" s="11"/>
      <c r="C16" s="11"/>
      <c r="D16" s="11"/>
      <c r="E16" s="11"/>
      <c r="F16" s="11"/>
      <c r="G16" s="11"/>
      <c r="H16" s="11"/>
      <c r="I16" s="11"/>
      <c r="J16" s="12"/>
      <c r="K16" s="12"/>
      <c r="L16" s="11">
        <f t="shared" si="0"/>
        <v>0</v>
      </c>
    </row>
    <row r="17" spans="1:12" ht="15">
      <c r="A17" s="11" t="s">
        <v>27</v>
      </c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1">
        <f t="shared" si="0"/>
        <v>0</v>
      </c>
    </row>
    <row r="18" spans="1:12" ht="15">
      <c r="A18" s="11" t="s">
        <v>28</v>
      </c>
      <c r="B18" s="11"/>
      <c r="C18" s="11"/>
      <c r="D18" s="11"/>
      <c r="E18" s="11"/>
      <c r="F18" s="11"/>
      <c r="G18" s="11"/>
      <c r="H18" s="11"/>
      <c r="I18" s="11"/>
      <c r="J18" s="12"/>
      <c r="K18" s="12"/>
      <c r="L18" s="11">
        <f t="shared" si="0"/>
        <v>0</v>
      </c>
    </row>
    <row r="19" spans="1:12" ht="15">
      <c r="A19" s="11" t="s">
        <v>29</v>
      </c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1">
        <f t="shared" si="0"/>
        <v>0</v>
      </c>
    </row>
    <row r="20" spans="1:12" ht="15">
      <c r="A20" s="11" t="s">
        <v>30</v>
      </c>
      <c r="B20" s="11"/>
      <c r="C20" s="11"/>
      <c r="D20" s="11"/>
      <c r="E20" s="11"/>
      <c r="F20" s="11"/>
      <c r="G20" s="11"/>
      <c r="H20" s="11"/>
      <c r="I20" s="11"/>
      <c r="J20" s="12"/>
      <c r="K20" s="12"/>
      <c r="L20" s="11">
        <f t="shared" si="0"/>
        <v>0</v>
      </c>
    </row>
    <row r="21" spans="1:12" ht="15">
      <c r="A21" s="11" t="s">
        <v>31</v>
      </c>
      <c r="B21" s="11"/>
      <c r="C21" s="13"/>
      <c r="D21" s="11"/>
      <c r="E21" s="11"/>
      <c r="F21" s="11"/>
      <c r="G21" s="11"/>
      <c r="H21" s="11"/>
      <c r="I21" s="11"/>
      <c r="J21" s="12"/>
      <c r="K21" s="12"/>
      <c r="L21" s="11">
        <f t="shared" si="0"/>
        <v>0</v>
      </c>
    </row>
    <row r="22" spans="1:12" ht="15">
      <c r="A22" s="11" t="s">
        <v>32</v>
      </c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1">
        <f t="shared" si="0"/>
        <v>0</v>
      </c>
    </row>
    <row r="23" spans="1:12" ht="15">
      <c r="A23" s="13" t="s">
        <v>33</v>
      </c>
      <c r="B23" s="11">
        <f>SUM(B11:B22)</f>
        <v>0</v>
      </c>
      <c r="C23" s="11">
        <f>SUM(C11:C22)</f>
        <v>0</v>
      </c>
      <c r="D23" s="11">
        <f>SUM(D11:D22)</f>
        <v>0</v>
      </c>
      <c r="E23" s="11">
        <f>SUM(E12:E22)</f>
        <v>0</v>
      </c>
      <c r="F23" s="11">
        <f>SUM(F12:F22)</f>
        <v>0</v>
      </c>
      <c r="G23" s="11">
        <f>SUM(G12:G22)</f>
        <v>0</v>
      </c>
      <c r="H23" s="11">
        <f>SUM(H12:H22)</f>
        <v>0</v>
      </c>
      <c r="I23" s="11">
        <f>SUM(I12:I22)</f>
        <v>0</v>
      </c>
      <c r="J23" s="11">
        <f>SUM(J10:J22)</f>
        <v>0</v>
      </c>
      <c r="K23" s="11">
        <f>SUM(K10:K22)</f>
        <v>0</v>
      </c>
      <c r="L23" s="11">
        <f t="shared" si="0"/>
        <v>0</v>
      </c>
    </row>
    <row r="26" ht="15">
      <c r="A26" t="s">
        <v>80</v>
      </c>
    </row>
    <row r="27" ht="15">
      <c r="A27" t="s">
        <v>125</v>
      </c>
    </row>
  </sheetData>
  <sheetProtection/>
  <mergeCells count="1">
    <mergeCell ref="B7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19" sqref="M19"/>
    </sheetView>
  </sheetViews>
  <sheetFormatPr defaultColWidth="8.796875" defaultRowHeight="15"/>
  <cols>
    <col min="1" max="1" width="47.09765625" style="0" customWidth="1"/>
    <col min="2" max="2" width="7.09765625" style="0" customWidth="1"/>
    <col min="3" max="4" width="8.296875" style="0" customWidth="1"/>
    <col min="5" max="5" width="8.19921875" style="0" customWidth="1"/>
    <col min="6" max="7" width="8" style="0" customWidth="1"/>
    <col min="8" max="8" width="7.69921875" style="0" customWidth="1"/>
    <col min="9" max="9" width="8.19921875" style="0" customWidth="1"/>
    <col min="11" max="11" width="10.8984375" style="0" customWidth="1"/>
  </cols>
  <sheetData>
    <row r="1" ht="15">
      <c r="A1" t="s">
        <v>34</v>
      </c>
    </row>
    <row r="3" spans="1:11" ht="15">
      <c r="A3" s="27" t="s">
        <v>35</v>
      </c>
      <c r="B3" s="31" t="s">
        <v>36</v>
      </c>
      <c r="C3" s="54" t="s">
        <v>37</v>
      </c>
      <c r="D3" s="55"/>
      <c r="E3" s="55"/>
      <c r="F3" s="55"/>
      <c r="G3" s="55"/>
      <c r="H3" s="55"/>
      <c r="I3" s="55"/>
      <c r="J3" s="59"/>
      <c r="K3" s="56"/>
    </row>
    <row r="4" spans="1:11" ht="15">
      <c r="A4" s="6"/>
      <c r="B4" s="24" t="s">
        <v>38</v>
      </c>
      <c r="C4" s="24" t="s">
        <v>39</v>
      </c>
      <c r="D4" s="24" t="s">
        <v>39</v>
      </c>
      <c r="E4" s="24" t="s">
        <v>39</v>
      </c>
      <c r="F4" s="24" t="s">
        <v>39</v>
      </c>
      <c r="G4" s="24" t="s">
        <v>39</v>
      </c>
      <c r="H4" s="24" t="s">
        <v>39</v>
      </c>
      <c r="I4" s="24" t="s">
        <v>39</v>
      </c>
      <c r="J4" s="30" t="s">
        <v>39</v>
      </c>
      <c r="K4" s="30" t="s">
        <v>39</v>
      </c>
    </row>
    <row r="5" spans="1:11" ht="15">
      <c r="A5" s="9"/>
      <c r="B5" s="28"/>
      <c r="C5" s="25">
        <v>40544</v>
      </c>
      <c r="D5" s="25">
        <v>40909</v>
      </c>
      <c r="E5" s="25">
        <v>41275</v>
      </c>
      <c r="F5" s="25">
        <v>41640</v>
      </c>
      <c r="G5" s="25">
        <v>42005</v>
      </c>
      <c r="H5" s="25">
        <v>42370</v>
      </c>
      <c r="I5" s="25">
        <v>42736</v>
      </c>
      <c r="J5" s="25">
        <v>43101</v>
      </c>
      <c r="K5" s="25">
        <v>43466</v>
      </c>
    </row>
    <row r="6" spans="1:11" ht="15">
      <c r="A6" s="11" t="s">
        <v>40</v>
      </c>
      <c r="B6" s="11" t="s">
        <v>41</v>
      </c>
      <c r="C6" s="11">
        <v>26</v>
      </c>
      <c r="D6" s="11">
        <v>35</v>
      </c>
      <c r="E6" s="11">
        <v>39</v>
      </c>
      <c r="F6" s="11">
        <v>46</v>
      </c>
      <c r="G6" s="11">
        <v>54</v>
      </c>
      <c r="H6" s="13">
        <v>60</v>
      </c>
      <c r="I6" s="13">
        <v>67</v>
      </c>
      <c r="J6" s="11">
        <v>74</v>
      </c>
      <c r="K6" s="11">
        <v>79</v>
      </c>
    </row>
    <row r="7" spans="1:11" ht="15">
      <c r="A7" s="11" t="s">
        <v>42</v>
      </c>
      <c r="B7" s="11" t="s">
        <v>41</v>
      </c>
      <c r="C7" s="29" t="s">
        <v>43</v>
      </c>
      <c r="D7" s="11">
        <v>9</v>
      </c>
      <c r="E7" s="11">
        <v>4</v>
      </c>
      <c r="F7" s="11">
        <v>5</v>
      </c>
      <c r="G7" s="11">
        <v>9</v>
      </c>
      <c r="H7" s="13">
        <v>6</v>
      </c>
      <c r="I7" s="13">
        <v>7</v>
      </c>
      <c r="J7" s="11">
        <v>9</v>
      </c>
      <c r="K7" s="11">
        <v>7</v>
      </c>
    </row>
    <row r="8" spans="1:11" ht="15">
      <c r="A8" s="11" t="s">
        <v>82</v>
      </c>
      <c r="B8" s="11" t="s">
        <v>41</v>
      </c>
      <c r="C8" s="29" t="s">
        <v>43</v>
      </c>
      <c r="D8" s="11">
        <v>0</v>
      </c>
      <c r="E8" s="11">
        <v>0</v>
      </c>
      <c r="F8" s="11">
        <v>0</v>
      </c>
      <c r="G8" s="26" t="s">
        <v>44</v>
      </c>
      <c r="H8" s="13">
        <v>0</v>
      </c>
      <c r="I8" s="13">
        <v>0</v>
      </c>
      <c r="J8" s="11">
        <v>2</v>
      </c>
      <c r="K8" s="11">
        <v>2</v>
      </c>
    </row>
    <row r="9" spans="1:11" ht="15">
      <c r="A9" s="11" t="s">
        <v>126</v>
      </c>
      <c r="B9" s="11" t="s">
        <v>6</v>
      </c>
      <c r="C9" s="11">
        <v>118166.75</v>
      </c>
      <c r="D9" s="11">
        <v>135832.17</v>
      </c>
      <c r="E9" s="11">
        <v>153192.57</v>
      </c>
      <c r="F9" s="11">
        <v>186080.41</v>
      </c>
      <c r="G9" s="11">
        <v>213593.27</v>
      </c>
      <c r="H9" s="13">
        <v>232594.69</v>
      </c>
      <c r="I9" s="23">
        <v>247484.09</v>
      </c>
      <c r="J9" s="11">
        <v>257814.0000000001</v>
      </c>
      <c r="K9" s="11">
        <v>274604.5800000001</v>
      </c>
    </row>
    <row r="10" spans="1:11" ht="15">
      <c r="A10" s="11" t="s">
        <v>135</v>
      </c>
      <c r="B10" s="11" t="s">
        <v>136</v>
      </c>
      <c r="C10" s="11"/>
      <c r="D10" s="11"/>
      <c r="E10" s="11"/>
      <c r="F10" s="11"/>
      <c r="G10" s="11"/>
      <c r="H10" s="13"/>
      <c r="I10" s="23"/>
      <c r="J10" s="11"/>
      <c r="K10" s="11">
        <v>12023</v>
      </c>
    </row>
    <row r="11" spans="1:11" ht="15">
      <c r="A11" s="11" t="s">
        <v>137</v>
      </c>
      <c r="B11" s="11" t="s">
        <v>41</v>
      </c>
      <c r="C11" s="11"/>
      <c r="D11" s="11"/>
      <c r="E11" s="11"/>
      <c r="F11" s="11"/>
      <c r="G11" s="11"/>
      <c r="H11" s="13"/>
      <c r="I11" s="23"/>
      <c r="J11" s="11"/>
      <c r="K11" s="11">
        <v>5575</v>
      </c>
    </row>
    <row r="12" spans="1:11" ht="15">
      <c r="A12" s="11"/>
      <c r="B12" s="11" t="s">
        <v>81</v>
      </c>
      <c r="C12" s="14">
        <v>2010</v>
      </c>
      <c r="D12" s="14">
        <v>2011</v>
      </c>
      <c r="E12" s="14">
        <v>2012</v>
      </c>
      <c r="F12" s="14">
        <v>2013</v>
      </c>
      <c r="G12" s="14">
        <v>2014</v>
      </c>
      <c r="H12" s="14">
        <v>2015</v>
      </c>
      <c r="I12" s="14">
        <v>2016</v>
      </c>
      <c r="J12" s="14">
        <v>2017</v>
      </c>
      <c r="K12" s="14">
        <v>2018</v>
      </c>
    </row>
    <row r="13" spans="1:11" ht="15">
      <c r="A13" s="11" t="s">
        <v>45</v>
      </c>
      <c r="B13" s="11" t="s">
        <v>46</v>
      </c>
      <c r="C13" s="11">
        <v>2379.3</v>
      </c>
      <c r="D13" s="11">
        <v>3218.6</v>
      </c>
      <c r="E13" s="11">
        <v>3350</v>
      </c>
      <c r="F13" s="11">
        <v>3306.6</v>
      </c>
      <c r="G13" s="11">
        <v>4554.3</v>
      </c>
      <c r="H13" s="11"/>
      <c r="I13" s="11"/>
      <c r="J13" s="11"/>
      <c r="K13" s="11"/>
    </row>
    <row r="14" spans="1:11" ht="15">
      <c r="A14" s="11" t="s">
        <v>47</v>
      </c>
      <c r="B14" s="11" t="s">
        <v>46</v>
      </c>
      <c r="C14" s="11"/>
      <c r="D14" s="11"/>
      <c r="E14" s="11"/>
      <c r="F14" s="11"/>
      <c r="G14" s="11"/>
      <c r="H14" s="11">
        <v>5015.2</v>
      </c>
      <c r="I14" s="11">
        <v>5011.9</v>
      </c>
      <c r="J14" s="11">
        <v>5036.4</v>
      </c>
      <c r="K14" s="11">
        <v>5383.1</v>
      </c>
    </row>
    <row r="15" spans="1:11" ht="15">
      <c r="A15" s="11" t="s">
        <v>48</v>
      </c>
      <c r="B15" s="11" t="s">
        <v>46</v>
      </c>
      <c r="C15" s="11"/>
      <c r="D15" s="11"/>
      <c r="E15" s="11"/>
      <c r="F15" s="11"/>
      <c r="G15" s="11"/>
      <c r="H15" s="11">
        <v>2130.5</v>
      </c>
      <c r="I15" s="11">
        <v>3275.5</v>
      </c>
      <c r="J15" s="11">
        <v>4297</v>
      </c>
      <c r="K15" s="11">
        <v>3143.8</v>
      </c>
    </row>
    <row r="16" spans="1:11" ht="15">
      <c r="A16" s="11" t="s">
        <v>49</v>
      </c>
      <c r="B16" s="11" t="s">
        <v>46</v>
      </c>
      <c r="C16" s="11">
        <v>449.3</v>
      </c>
      <c r="D16" s="11">
        <v>1433</v>
      </c>
      <c r="E16" s="11">
        <v>1404.2</v>
      </c>
      <c r="F16" s="11">
        <v>2594.6</v>
      </c>
      <c r="G16" s="11">
        <v>7074</v>
      </c>
      <c r="H16" s="11">
        <v>5072.8</v>
      </c>
      <c r="I16" s="11">
        <v>6169.2</v>
      </c>
      <c r="J16" s="11">
        <v>8066.4</v>
      </c>
      <c r="K16" s="11">
        <v>7053.5</v>
      </c>
    </row>
    <row r="17" spans="1:2" ht="15">
      <c r="A17" s="21"/>
      <c r="B17" s="4"/>
    </row>
    <row r="18" ht="15">
      <c r="A18" s="21"/>
    </row>
    <row r="19" ht="15">
      <c r="A19" s="21"/>
    </row>
  </sheetData>
  <sheetProtection/>
  <mergeCells count="1">
    <mergeCell ref="C3:K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67">
      <selection activeCell="M93" sqref="M93"/>
    </sheetView>
  </sheetViews>
  <sheetFormatPr defaultColWidth="8.796875" defaultRowHeight="15"/>
  <cols>
    <col min="1" max="1" width="4.796875" style="0" customWidth="1"/>
    <col min="2" max="2" width="13.796875" style="0" customWidth="1"/>
    <col min="3" max="3" width="7.59765625" style="0" customWidth="1"/>
  </cols>
  <sheetData>
    <row r="2" ht="15">
      <c r="A2" t="s">
        <v>73</v>
      </c>
    </row>
    <row r="3" ht="15">
      <c r="A3" t="s">
        <v>74</v>
      </c>
    </row>
    <row r="5" spans="1:10" ht="15">
      <c r="A5" s="18" t="s">
        <v>0</v>
      </c>
      <c r="B5" s="57" t="s">
        <v>1</v>
      </c>
      <c r="C5" s="58"/>
      <c r="D5" s="61" t="s">
        <v>75</v>
      </c>
      <c r="E5" s="62"/>
      <c r="F5" s="63"/>
      <c r="G5" s="63"/>
      <c r="H5" s="59"/>
      <c r="I5" s="59"/>
      <c r="J5" s="56"/>
    </row>
    <row r="6" spans="1:10" ht="15">
      <c r="A6" s="33" t="s">
        <v>3</v>
      </c>
      <c r="B6" s="51" t="s">
        <v>87</v>
      </c>
      <c r="C6" s="50" t="s">
        <v>88</v>
      </c>
      <c r="D6" s="40" t="s">
        <v>76</v>
      </c>
      <c r="E6" s="40" t="s">
        <v>77</v>
      </c>
      <c r="F6" s="40" t="s">
        <v>51</v>
      </c>
      <c r="G6" s="17" t="s">
        <v>52</v>
      </c>
      <c r="H6" s="17" t="s">
        <v>79</v>
      </c>
      <c r="I6" s="17" t="s">
        <v>84</v>
      </c>
      <c r="J6" s="17" t="s">
        <v>128</v>
      </c>
    </row>
    <row r="7" spans="1:10" ht="15">
      <c r="A7" s="34"/>
      <c r="B7" s="34"/>
      <c r="C7" s="35"/>
      <c r="D7" s="16"/>
      <c r="E7" s="16"/>
      <c r="F7" s="42"/>
      <c r="G7" s="42"/>
      <c r="H7" s="44"/>
      <c r="I7" s="45"/>
      <c r="J7" s="45"/>
    </row>
    <row r="8" spans="1:10" ht="15">
      <c r="A8" s="36"/>
      <c r="B8" s="36"/>
      <c r="C8" s="37"/>
      <c r="D8" s="41"/>
      <c r="E8" s="41"/>
      <c r="F8" s="41"/>
      <c r="G8" s="43"/>
      <c r="H8" s="43"/>
      <c r="I8" s="43"/>
      <c r="J8" s="39"/>
    </row>
    <row r="9" spans="1:10" ht="15">
      <c r="A9" s="1">
        <v>1</v>
      </c>
      <c r="B9" s="46" t="s">
        <v>89</v>
      </c>
      <c r="C9" s="47">
        <v>108</v>
      </c>
      <c r="D9" s="38">
        <v>93</v>
      </c>
      <c r="E9" s="38">
        <v>89</v>
      </c>
      <c r="F9" s="64">
        <v>90</v>
      </c>
      <c r="G9" s="38">
        <v>88</v>
      </c>
      <c r="H9" s="38">
        <v>87</v>
      </c>
      <c r="I9" s="3">
        <v>88</v>
      </c>
      <c r="J9" s="65">
        <v>84</v>
      </c>
    </row>
    <row r="10" spans="1:10" ht="15">
      <c r="A10" s="1">
        <v>2</v>
      </c>
      <c r="B10" s="48" t="s">
        <v>89</v>
      </c>
      <c r="C10" s="32">
        <v>110</v>
      </c>
      <c r="D10" s="3">
        <v>82</v>
      </c>
      <c r="E10" s="3">
        <v>79</v>
      </c>
      <c r="F10" s="65">
        <v>82</v>
      </c>
      <c r="G10" s="3">
        <v>83</v>
      </c>
      <c r="H10" s="3">
        <v>80</v>
      </c>
      <c r="I10" s="3">
        <v>79</v>
      </c>
      <c r="J10" s="3">
        <v>78</v>
      </c>
    </row>
    <row r="11" spans="1:10" ht="15">
      <c r="A11" s="1">
        <v>3</v>
      </c>
      <c r="B11" s="48" t="s">
        <v>89</v>
      </c>
      <c r="C11" s="32">
        <v>112</v>
      </c>
      <c r="D11" s="3">
        <v>97</v>
      </c>
      <c r="E11" s="3">
        <v>94</v>
      </c>
      <c r="F11" s="65">
        <v>95</v>
      </c>
      <c r="G11" s="3">
        <v>97</v>
      </c>
      <c r="H11" s="3">
        <v>100</v>
      </c>
      <c r="I11" s="3">
        <v>101</v>
      </c>
      <c r="J11" s="3">
        <v>100</v>
      </c>
    </row>
    <row r="12" spans="1:10" ht="15">
      <c r="A12" s="1">
        <v>4</v>
      </c>
      <c r="B12" s="48" t="s">
        <v>89</v>
      </c>
      <c r="C12" s="32">
        <v>118</v>
      </c>
      <c r="D12" s="3">
        <v>94</v>
      </c>
      <c r="E12" s="3">
        <v>94</v>
      </c>
      <c r="F12" s="65">
        <v>96</v>
      </c>
      <c r="G12" s="3">
        <v>96</v>
      </c>
      <c r="H12" s="3">
        <v>96</v>
      </c>
      <c r="I12" s="3">
        <v>96</v>
      </c>
      <c r="J12" s="3">
        <v>95</v>
      </c>
    </row>
    <row r="13" spans="1:10" ht="15">
      <c r="A13" s="1">
        <v>5</v>
      </c>
      <c r="B13" s="48" t="s">
        <v>89</v>
      </c>
      <c r="C13" s="32">
        <v>120</v>
      </c>
      <c r="D13" s="3">
        <v>96</v>
      </c>
      <c r="E13" s="3">
        <v>93</v>
      </c>
      <c r="F13" s="65">
        <v>96</v>
      </c>
      <c r="G13" s="3">
        <v>95</v>
      </c>
      <c r="H13" s="3">
        <v>95</v>
      </c>
      <c r="I13" s="3">
        <v>96</v>
      </c>
      <c r="J13" s="3">
        <v>96</v>
      </c>
    </row>
    <row r="14" spans="1:10" ht="15">
      <c r="A14" s="1">
        <v>6</v>
      </c>
      <c r="B14" s="48" t="s">
        <v>89</v>
      </c>
      <c r="C14" s="32">
        <v>122</v>
      </c>
      <c r="D14" s="3">
        <v>101</v>
      </c>
      <c r="E14" s="3">
        <v>100</v>
      </c>
      <c r="F14" s="65">
        <v>100</v>
      </c>
      <c r="G14" s="3">
        <v>102</v>
      </c>
      <c r="H14" s="3">
        <v>104</v>
      </c>
      <c r="I14" s="3">
        <v>102</v>
      </c>
      <c r="J14" s="3">
        <v>101</v>
      </c>
    </row>
    <row r="15" spans="1:10" ht="15">
      <c r="A15" s="1">
        <v>7</v>
      </c>
      <c r="B15" s="48" t="s">
        <v>89</v>
      </c>
      <c r="C15" s="32">
        <v>132</v>
      </c>
      <c r="D15" s="3">
        <v>96</v>
      </c>
      <c r="E15" s="3">
        <v>97</v>
      </c>
      <c r="F15" s="65">
        <v>95</v>
      </c>
      <c r="G15" s="3">
        <v>98</v>
      </c>
      <c r="H15" s="3">
        <v>97</v>
      </c>
      <c r="I15" s="3">
        <v>97</v>
      </c>
      <c r="J15" s="3">
        <v>100</v>
      </c>
    </row>
    <row r="16" spans="1:10" ht="15">
      <c r="A16" s="1">
        <v>8</v>
      </c>
      <c r="B16" s="48" t="s">
        <v>89</v>
      </c>
      <c r="C16" s="32">
        <v>134</v>
      </c>
      <c r="D16" s="3">
        <v>95</v>
      </c>
      <c r="E16" s="3">
        <v>94</v>
      </c>
      <c r="F16" s="65">
        <v>94</v>
      </c>
      <c r="G16" s="3">
        <v>97</v>
      </c>
      <c r="H16" s="3">
        <v>95</v>
      </c>
      <c r="I16" s="3">
        <v>98</v>
      </c>
      <c r="J16" s="3">
        <v>95</v>
      </c>
    </row>
    <row r="17" spans="1:10" ht="15">
      <c r="A17" s="1">
        <v>9</v>
      </c>
      <c r="B17" s="48" t="s">
        <v>89</v>
      </c>
      <c r="C17" s="32">
        <v>150</v>
      </c>
      <c r="D17" s="3">
        <v>92</v>
      </c>
      <c r="E17" s="3">
        <v>95</v>
      </c>
      <c r="F17" s="65">
        <v>96</v>
      </c>
      <c r="G17" s="3">
        <v>99</v>
      </c>
      <c r="H17" s="3">
        <v>99</v>
      </c>
      <c r="I17" s="3">
        <v>98</v>
      </c>
      <c r="J17" s="3">
        <v>102</v>
      </c>
    </row>
    <row r="18" spans="1:10" ht="15">
      <c r="A18" s="1">
        <v>10</v>
      </c>
      <c r="B18" s="48" t="s">
        <v>89</v>
      </c>
      <c r="C18" s="32">
        <v>152</v>
      </c>
      <c r="D18" s="3">
        <v>90</v>
      </c>
      <c r="E18" s="3">
        <v>94</v>
      </c>
      <c r="F18" s="65">
        <v>93</v>
      </c>
      <c r="G18" s="3">
        <v>91</v>
      </c>
      <c r="H18" s="3">
        <v>90</v>
      </c>
      <c r="I18" s="3">
        <v>89</v>
      </c>
      <c r="J18" s="3">
        <v>89</v>
      </c>
    </row>
    <row r="19" spans="1:10" ht="15">
      <c r="A19" s="1">
        <v>11</v>
      </c>
      <c r="B19" s="48" t="s">
        <v>89</v>
      </c>
      <c r="C19" s="32">
        <v>154</v>
      </c>
      <c r="D19" s="3">
        <v>96</v>
      </c>
      <c r="E19" s="3">
        <v>95</v>
      </c>
      <c r="F19" s="65">
        <v>97</v>
      </c>
      <c r="G19" s="3">
        <v>99</v>
      </c>
      <c r="H19" s="3">
        <v>99</v>
      </c>
      <c r="I19" s="3">
        <v>98</v>
      </c>
      <c r="J19" s="3">
        <v>96</v>
      </c>
    </row>
    <row r="20" spans="1:10" ht="15">
      <c r="A20" s="1">
        <v>12</v>
      </c>
      <c r="B20" s="48" t="s">
        <v>89</v>
      </c>
      <c r="C20" s="32">
        <v>158</v>
      </c>
      <c r="D20" s="3">
        <v>95</v>
      </c>
      <c r="E20" s="3">
        <v>95</v>
      </c>
      <c r="F20" s="65">
        <v>95</v>
      </c>
      <c r="G20" s="3">
        <v>97</v>
      </c>
      <c r="H20" s="3">
        <v>96</v>
      </c>
      <c r="I20" s="3">
        <v>95</v>
      </c>
      <c r="J20" s="3">
        <v>93</v>
      </c>
    </row>
    <row r="21" spans="1:10" ht="15">
      <c r="A21" s="1"/>
      <c r="B21" s="48" t="s">
        <v>89</v>
      </c>
      <c r="C21" s="32">
        <v>160</v>
      </c>
      <c r="D21" s="3">
        <v>97</v>
      </c>
      <c r="E21" s="3">
        <v>98</v>
      </c>
      <c r="F21" s="65">
        <v>98</v>
      </c>
      <c r="G21" s="3">
        <v>98</v>
      </c>
      <c r="H21" s="3">
        <v>98</v>
      </c>
      <c r="I21" s="3">
        <v>101</v>
      </c>
      <c r="J21" s="3">
        <v>100</v>
      </c>
    </row>
    <row r="22" spans="1:10" ht="15">
      <c r="A22" s="1">
        <v>13</v>
      </c>
      <c r="B22" s="48" t="s">
        <v>89</v>
      </c>
      <c r="C22" s="32" t="s">
        <v>90</v>
      </c>
      <c r="D22" s="3">
        <v>98</v>
      </c>
      <c r="E22" s="3">
        <v>96</v>
      </c>
      <c r="F22" s="65">
        <v>97</v>
      </c>
      <c r="G22" s="3">
        <v>101</v>
      </c>
      <c r="H22" s="3">
        <v>101</v>
      </c>
      <c r="I22" s="3">
        <v>100</v>
      </c>
      <c r="J22" s="3">
        <v>99</v>
      </c>
    </row>
    <row r="23" spans="1:10" ht="15">
      <c r="A23" s="1">
        <v>14</v>
      </c>
      <c r="B23" s="2" t="s">
        <v>91</v>
      </c>
      <c r="C23" s="32">
        <v>47</v>
      </c>
      <c r="D23" s="3">
        <v>93</v>
      </c>
      <c r="E23" s="3">
        <v>94</v>
      </c>
      <c r="F23" s="65">
        <v>96</v>
      </c>
      <c r="G23" s="3">
        <v>101</v>
      </c>
      <c r="H23" s="3">
        <v>101</v>
      </c>
      <c r="I23" s="3">
        <v>102</v>
      </c>
      <c r="J23" s="3">
        <v>101</v>
      </c>
    </row>
    <row r="24" spans="1:10" ht="15">
      <c r="A24" s="1">
        <v>15</v>
      </c>
      <c r="B24" s="48" t="s">
        <v>89</v>
      </c>
      <c r="C24" s="32">
        <v>130</v>
      </c>
      <c r="D24" s="3">
        <v>98</v>
      </c>
      <c r="E24" s="3">
        <v>97</v>
      </c>
      <c r="F24" s="65">
        <v>98</v>
      </c>
      <c r="G24" s="3">
        <v>101</v>
      </c>
      <c r="H24" s="3">
        <v>99</v>
      </c>
      <c r="I24" s="3">
        <v>100</v>
      </c>
      <c r="J24" s="3">
        <v>99</v>
      </c>
    </row>
    <row r="25" spans="1:10" ht="15">
      <c r="A25" s="1">
        <v>16</v>
      </c>
      <c r="B25" s="2" t="s">
        <v>92</v>
      </c>
      <c r="C25" s="32">
        <v>40</v>
      </c>
      <c r="D25" s="3">
        <v>76</v>
      </c>
      <c r="E25" s="3">
        <v>73</v>
      </c>
      <c r="F25" s="65">
        <v>81</v>
      </c>
      <c r="G25" s="3">
        <v>87</v>
      </c>
      <c r="H25" s="3">
        <v>87</v>
      </c>
      <c r="I25" s="3">
        <v>84</v>
      </c>
      <c r="J25" s="3">
        <v>77</v>
      </c>
    </row>
    <row r="26" spans="1:10" ht="15">
      <c r="A26" s="1">
        <v>17</v>
      </c>
      <c r="B26" s="48" t="s">
        <v>89</v>
      </c>
      <c r="C26" s="32" t="s">
        <v>93</v>
      </c>
      <c r="D26" s="3">
        <v>97</v>
      </c>
      <c r="E26" s="3">
        <v>96</v>
      </c>
      <c r="F26" s="65">
        <v>98</v>
      </c>
      <c r="G26" s="3">
        <v>97</v>
      </c>
      <c r="H26" s="3">
        <v>98</v>
      </c>
      <c r="I26" s="3">
        <v>99</v>
      </c>
      <c r="J26" s="3">
        <v>97</v>
      </c>
    </row>
    <row r="27" spans="1:10" ht="15">
      <c r="A27" s="1">
        <v>18</v>
      </c>
      <c r="B27" s="48" t="s">
        <v>89</v>
      </c>
      <c r="C27" s="32" t="s">
        <v>94</v>
      </c>
      <c r="D27" s="3">
        <v>89</v>
      </c>
      <c r="E27" s="3">
        <v>84</v>
      </c>
      <c r="F27" s="65">
        <v>83</v>
      </c>
      <c r="G27" s="3">
        <v>79</v>
      </c>
      <c r="H27" s="3">
        <v>78</v>
      </c>
      <c r="I27" s="3">
        <v>71</v>
      </c>
      <c r="J27" s="3">
        <v>57</v>
      </c>
    </row>
    <row r="28" spans="1:10" ht="15">
      <c r="A28" s="1">
        <v>19</v>
      </c>
      <c r="B28" s="2" t="s">
        <v>92</v>
      </c>
      <c r="C28" s="32">
        <v>44</v>
      </c>
      <c r="D28" s="3">
        <v>89</v>
      </c>
      <c r="E28" s="3">
        <v>89</v>
      </c>
      <c r="F28" s="65">
        <v>108</v>
      </c>
      <c r="G28" s="3">
        <v>111</v>
      </c>
      <c r="H28" s="3">
        <v>111</v>
      </c>
      <c r="I28" s="3">
        <v>111</v>
      </c>
      <c r="J28" s="3">
        <v>99</v>
      </c>
    </row>
    <row r="29" spans="1:10" ht="15">
      <c r="A29" s="1">
        <v>20</v>
      </c>
      <c r="B29" s="48" t="s">
        <v>129</v>
      </c>
      <c r="C29" s="60">
        <v>13</v>
      </c>
      <c r="D29" s="19" t="s">
        <v>43</v>
      </c>
      <c r="E29" s="19" t="s">
        <v>43</v>
      </c>
      <c r="F29" s="19" t="s">
        <v>43</v>
      </c>
      <c r="G29" s="19" t="s">
        <v>43</v>
      </c>
      <c r="H29" s="19" t="s">
        <v>43</v>
      </c>
      <c r="I29" s="19" t="s">
        <v>43</v>
      </c>
      <c r="J29" s="3">
        <v>95</v>
      </c>
    </row>
    <row r="30" spans="1:10" ht="15">
      <c r="A30" s="1">
        <v>21</v>
      </c>
      <c r="B30" s="2" t="s">
        <v>95</v>
      </c>
      <c r="C30" s="32">
        <v>1</v>
      </c>
      <c r="D30" s="3">
        <v>98</v>
      </c>
      <c r="E30" s="3">
        <v>96</v>
      </c>
      <c r="F30" s="65">
        <v>98</v>
      </c>
      <c r="G30" s="3">
        <v>100</v>
      </c>
      <c r="H30" s="3">
        <v>98</v>
      </c>
      <c r="I30" s="3">
        <v>95</v>
      </c>
      <c r="J30" s="3">
        <v>92</v>
      </c>
    </row>
    <row r="31" spans="1:10" ht="15">
      <c r="A31" s="1">
        <v>22</v>
      </c>
      <c r="B31" s="2" t="s">
        <v>96</v>
      </c>
      <c r="C31" s="32">
        <v>23</v>
      </c>
      <c r="D31" s="3">
        <v>96</v>
      </c>
      <c r="E31" s="3">
        <v>86</v>
      </c>
      <c r="F31" s="65">
        <v>97</v>
      </c>
      <c r="G31" s="3">
        <v>108</v>
      </c>
      <c r="H31" s="3">
        <v>106</v>
      </c>
      <c r="I31" s="3">
        <v>100</v>
      </c>
      <c r="J31" s="3">
        <v>99</v>
      </c>
    </row>
    <row r="32" spans="1:10" ht="15">
      <c r="A32" s="1">
        <v>23</v>
      </c>
      <c r="B32" s="2" t="s">
        <v>96</v>
      </c>
      <c r="C32" s="32">
        <v>24</v>
      </c>
      <c r="D32" s="3">
        <v>99</v>
      </c>
      <c r="E32" s="3">
        <v>99</v>
      </c>
      <c r="F32" s="65">
        <v>97</v>
      </c>
      <c r="G32" s="3">
        <v>103</v>
      </c>
      <c r="H32" s="3">
        <v>103</v>
      </c>
      <c r="I32" s="3">
        <v>96</v>
      </c>
      <c r="J32" s="3">
        <v>90</v>
      </c>
    </row>
    <row r="33" spans="1:10" ht="15">
      <c r="A33" s="1">
        <v>24</v>
      </c>
      <c r="B33" s="2" t="s">
        <v>96</v>
      </c>
      <c r="C33" s="32">
        <v>25</v>
      </c>
      <c r="D33" s="3">
        <v>97</v>
      </c>
      <c r="E33" s="3">
        <v>97</v>
      </c>
      <c r="F33" s="65">
        <v>99</v>
      </c>
      <c r="G33" s="3">
        <v>98</v>
      </c>
      <c r="H33" s="3">
        <v>99</v>
      </c>
      <c r="I33" s="3">
        <v>100</v>
      </c>
      <c r="J33" s="3">
        <v>100</v>
      </c>
    </row>
    <row r="34" spans="1:10" ht="15">
      <c r="A34" s="1">
        <v>25</v>
      </c>
      <c r="B34" s="2" t="s">
        <v>96</v>
      </c>
      <c r="C34" s="32">
        <v>26</v>
      </c>
      <c r="D34" s="3">
        <v>104</v>
      </c>
      <c r="E34" s="3">
        <v>108</v>
      </c>
      <c r="F34" s="65">
        <v>109</v>
      </c>
      <c r="G34" s="3">
        <v>114</v>
      </c>
      <c r="H34" s="3">
        <v>89</v>
      </c>
      <c r="I34" s="3">
        <v>78</v>
      </c>
      <c r="J34" s="3">
        <v>60</v>
      </c>
    </row>
    <row r="35" spans="1:10" ht="15">
      <c r="A35" s="1">
        <v>26</v>
      </c>
      <c r="B35" s="48" t="s">
        <v>89</v>
      </c>
      <c r="C35" s="32">
        <v>114</v>
      </c>
      <c r="D35" s="19" t="s">
        <v>43</v>
      </c>
      <c r="E35" s="3">
        <v>92</v>
      </c>
      <c r="F35" s="65">
        <v>88</v>
      </c>
      <c r="G35" s="3">
        <v>84</v>
      </c>
      <c r="H35" s="3">
        <v>86</v>
      </c>
      <c r="I35" s="3">
        <v>88</v>
      </c>
      <c r="J35" s="3">
        <v>87</v>
      </c>
    </row>
    <row r="36" spans="1:10" ht="15">
      <c r="A36" s="1">
        <v>27</v>
      </c>
      <c r="B36" s="48" t="s">
        <v>89</v>
      </c>
      <c r="C36" s="32" t="s">
        <v>97</v>
      </c>
      <c r="D36" s="19" t="s">
        <v>43</v>
      </c>
      <c r="E36" s="3">
        <v>96</v>
      </c>
      <c r="F36" s="65">
        <v>94</v>
      </c>
      <c r="G36" s="3">
        <v>93</v>
      </c>
      <c r="H36" s="3">
        <v>92</v>
      </c>
      <c r="I36" s="3">
        <v>91</v>
      </c>
      <c r="J36" s="3">
        <v>88</v>
      </c>
    </row>
    <row r="37" spans="1:10" ht="15">
      <c r="A37" s="1">
        <v>28</v>
      </c>
      <c r="B37" s="48" t="s">
        <v>89</v>
      </c>
      <c r="C37" s="32" t="s">
        <v>98</v>
      </c>
      <c r="D37" s="19" t="s">
        <v>43</v>
      </c>
      <c r="E37" s="3">
        <v>95</v>
      </c>
      <c r="F37" s="65">
        <v>92</v>
      </c>
      <c r="G37" s="3">
        <v>91</v>
      </c>
      <c r="H37" s="3">
        <v>89</v>
      </c>
      <c r="I37" s="3">
        <v>90</v>
      </c>
      <c r="J37" s="3">
        <v>86</v>
      </c>
    </row>
    <row r="38" spans="1:10" ht="15">
      <c r="A38" s="1">
        <v>29</v>
      </c>
      <c r="B38" s="48" t="s">
        <v>89</v>
      </c>
      <c r="C38" s="32" t="s">
        <v>99</v>
      </c>
      <c r="D38" s="19" t="s">
        <v>43</v>
      </c>
      <c r="E38" s="3">
        <v>93</v>
      </c>
      <c r="F38" s="65">
        <v>92</v>
      </c>
      <c r="G38" s="3">
        <v>93</v>
      </c>
      <c r="H38" s="3">
        <v>91</v>
      </c>
      <c r="I38" s="3">
        <v>93</v>
      </c>
      <c r="J38" s="3">
        <v>93</v>
      </c>
    </row>
    <row r="39" spans="1:10" ht="15">
      <c r="A39" s="1">
        <v>30</v>
      </c>
      <c r="B39" s="48" t="s">
        <v>89</v>
      </c>
      <c r="C39" s="32">
        <v>106</v>
      </c>
      <c r="D39" s="19" t="s">
        <v>43</v>
      </c>
      <c r="E39" s="19" t="s">
        <v>43</v>
      </c>
      <c r="F39" s="19" t="s">
        <v>43</v>
      </c>
      <c r="G39" s="19" t="s">
        <v>43</v>
      </c>
      <c r="H39" s="3">
        <v>84</v>
      </c>
      <c r="I39" s="3">
        <v>85</v>
      </c>
      <c r="J39" s="3">
        <v>78</v>
      </c>
    </row>
    <row r="40" spans="1:10" ht="15">
      <c r="A40" s="1">
        <v>31</v>
      </c>
      <c r="B40" s="2" t="s">
        <v>100</v>
      </c>
      <c r="C40" s="32">
        <v>59</v>
      </c>
      <c r="D40" s="19" t="s">
        <v>43</v>
      </c>
      <c r="E40" s="19" t="s">
        <v>43</v>
      </c>
      <c r="F40" s="19" t="s">
        <v>43</v>
      </c>
      <c r="G40" s="19" t="s">
        <v>43</v>
      </c>
      <c r="H40" s="3">
        <v>14</v>
      </c>
      <c r="I40" s="3">
        <v>96</v>
      </c>
      <c r="J40" s="3">
        <v>83</v>
      </c>
    </row>
    <row r="41" spans="1:10" ht="15">
      <c r="A41" s="1">
        <v>32</v>
      </c>
      <c r="B41" s="2" t="s">
        <v>100</v>
      </c>
      <c r="C41" s="32">
        <v>61</v>
      </c>
      <c r="D41" s="19" t="s">
        <v>43</v>
      </c>
      <c r="E41" s="19" t="s">
        <v>43</v>
      </c>
      <c r="F41" s="19" t="s">
        <v>43</v>
      </c>
      <c r="G41" s="19" t="s">
        <v>43</v>
      </c>
      <c r="H41" s="3">
        <v>63</v>
      </c>
      <c r="I41" s="3">
        <v>100</v>
      </c>
      <c r="J41" s="3">
        <v>100</v>
      </c>
    </row>
    <row r="42" spans="1:10" ht="15">
      <c r="A42" s="1">
        <v>33</v>
      </c>
      <c r="B42" s="2" t="s">
        <v>100</v>
      </c>
      <c r="C42" s="32">
        <v>63</v>
      </c>
      <c r="D42" s="19" t="s">
        <v>43</v>
      </c>
      <c r="E42" s="19" t="s">
        <v>43</v>
      </c>
      <c r="F42" s="19" t="s">
        <v>43</v>
      </c>
      <c r="G42" s="19" t="s">
        <v>43</v>
      </c>
      <c r="H42" s="3">
        <v>50</v>
      </c>
      <c r="I42" s="3">
        <v>87</v>
      </c>
      <c r="J42" s="3">
        <v>86</v>
      </c>
    </row>
    <row r="43" spans="1:10" ht="15">
      <c r="A43" s="1">
        <v>34</v>
      </c>
      <c r="B43" s="2" t="s">
        <v>100</v>
      </c>
      <c r="C43" s="32">
        <v>67</v>
      </c>
      <c r="D43" s="19" t="s">
        <v>43</v>
      </c>
      <c r="E43" s="19" t="s">
        <v>43</v>
      </c>
      <c r="F43" s="19" t="s">
        <v>43</v>
      </c>
      <c r="G43" s="19" t="s">
        <v>43</v>
      </c>
      <c r="H43" s="3">
        <v>0</v>
      </c>
      <c r="I43" s="3">
        <v>93</v>
      </c>
      <c r="J43" s="3">
        <v>93</v>
      </c>
    </row>
    <row r="44" spans="1:10" ht="15">
      <c r="A44" s="1">
        <v>35</v>
      </c>
      <c r="B44" s="2" t="s">
        <v>100</v>
      </c>
      <c r="C44" s="32">
        <v>69</v>
      </c>
      <c r="D44" s="19" t="s">
        <v>43</v>
      </c>
      <c r="E44" s="19" t="s">
        <v>43</v>
      </c>
      <c r="F44" s="19" t="s">
        <v>43</v>
      </c>
      <c r="G44" s="19" t="s">
        <v>43</v>
      </c>
      <c r="H44" s="3">
        <v>17</v>
      </c>
      <c r="I44" s="3">
        <v>94</v>
      </c>
      <c r="J44" s="3">
        <v>92</v>
      </c>
    </row>
    <row r="45" spans="1:10" ht="15">
      <c r="A45" s="1">
        <v>36</v>
      </c>
      <c r="B45" s="2" t="s">
        <v>100</v>
      </c>
      <c r="C45" s="32">
        <v>65</v>
      </c>
      <c r="D45" s="19" t="s">
        <v>43</v>
      </c>
      <c r="E45" s="19" t="s">
        <v>43</v>
      </c>
      <c r="F45" s="19" t="s">
        <v>43</v>
      </c>
      <c r="G45" s="19" t="s">
        <v>43</v>
      </c>
      <c r="H45" s="19" t="s">
        <v>43</v>
      </c>
      <c r="I45" s="3">
        <v>94</v>
      </c>
      <c r="J45" s="3">
        <v>98</v>
      </c>
    </row>
    <row r="46" spans="1:10" ht="15">
      <c r="A46" s="1">
        <v>37</v>
      </c>
      <c r="B46" s="2" t="s">
        <v>100</v>
      </c>
      <c r="C46" s="32">
        <v>81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3">
        <v>88</v>
      </c>
      <c r="J46" s="3">
        <v>90</v>
      </c>
    </row>
    <row r="47" spans="1:10" ht="15">
      <c r="A47" s="1">
        <v>38</v>
      </c>
      <c r="B47" s="2" t="s">
        <v>100</v>
      </c>
      <c r="C47" s="32">
        <v>85</v>
      </c>
      <c r="D47" s="19" t="s">
        <v>43</v>
      </c>
      <c r="E47" s="19" t="s">
        <v>43</v>
      </c>
      <c r="F47" s="19" t="s">
        <v>43</v>
      </c>
      <c r="G47" s="19" t="s">
        <v>43</v>
      </c>
      <c r="H47" s="19" t="s">
        <v>43</v>
      </c>
      <c r="I47" s="3">
        <v>99</v>
      </c>
      <c r="J47" s="3">
        <v>100</v>
      </c>
    </row>
    <row r="48" spans="1:10" ht="15">
      <c r="A48" s="1">
        <v>39</v>
      </c>
      <c r="B48" s="2" t="s">
        <v>100</v>
      </c>
      <c r="C48" s="32">
        <v>87</v>
      </c>
      <c r="D48" s="19" t="s">
        <v>43</v>
      </c>
      <c r="E48" s="19" t="s">
        <v>43</v>
      </c>
      <c r="F48" s="19" t="s">
        <v>43</v>
      </c>
      <c r="G48" s="19" t="s">
        <v>43</v>
      </c>
      <c r="H48" s="19" t="s">
        <v>43</v>
      </c>
      <c r="I48" s="3">
        <v>99</v>
      </c>
      <c r="J48" s="3">
        <v>96</v>
      </c>
    </row>
    <row r="49" spans="1:10" ht="15">
      <c r="A49" s="1">
        <v>40</v>
      </c>
      <c r="B49" s="2" t="s">
        <v>100</v>
      </c>
      <c r="C49" s="32">
        <v>83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3">
        <v>97</v>
      </c>
      <c r="J49" s="3">
        <v>98</v>
      </c>
    </row>
    <row r="50" spans="1:10" ht="15">
      <c r="A50" s="1">
        <v>41</v>
      </c>
      <c r="B50" s="2" t="s">
        <v>100</v>
      </c>
      <c r="C50" s="49">
        <v>91</v>
      </c>
      <c r="D50" s="19" t="s">
        <v>43</v>
      </c>
      <c r="E50" s="19" t="s">
        <v>43</v>
      </c>
      <c r="F50" s="19" t="s">
        <v>43</v>
      </c>
      <c r="G50" s="19" t="s">
        <v>43</v>
      </c>
      <c r="H50" s="19" t="s">
        <v>43</v>
      </c>
      <c r="I50" s="3">
        <v>92</v>
      </c>
      <c r="J50" s="3">
        <v>94</v>
      </c>
    </row>
    <row r="51" spans="1:10" ht="15">
      <c r="A51" s="1">
        <v>42</v>
      </c>
      <c r="B51" s="2" t="s">
        <v>89</v>
      </c>
      <c r="C51" s="49" t="s">
        <v>101</v>
      </c>
      <c r="D51" s="19" t="s">
        <v>43</v>
      </c>
      <c r="E51" s="19" t="s">
        <v>43</v>
      </c>
      <c r="F51" s="19" t="s">
        <v>43</v>
      </c>
      <c r="G51" s="19" t="s">
        <v>43</v>
      </c>
      <c r="H51" s="19" t="s">
        <v>43</v>
      </c>
      <c r="I51" s="3">
        <v>89</v>
      </c>
      <c r="J51" s="3">
        <v>95</v>
      </c>
    </row>
    <row r="52" spans="1:10" ht="15">
      <c r="A52" s="1">
        <v>43</v>
      </c>
      <c r="B52" s="2" t="s">
        <v>89</v>
      </c>
      <c r="C52" s="49" t="s">
        <v>102</v>
      </c>
      <c r="D52" s="19" t="s">
        <v>43</v>
      </c>
      <c r="E52" s="19" t="s">
        <v>43</v>
      </c>
      <c r="F52" s="19" t="s">
        <v>43</v>
      </c>
      <c r="G52" s="19" t="s">
        <v>43</v>
      </c>
      <c r="H52" s="19" t="s">
        <v>43</v>
      </c>
      <c r="I52" s="19" t="s">
        <v>43</v>
      </c>
      <c r="J52" s="3">
        <v>95</v>
      </c>
    </row>
    <row r="53" spans="1:10" ht="15">
      <c r="A53" s="1">
        <v>44</v>
      </c>
      <c r="B53" s="2" t="s">
        <v>130</v>
      </c>
      <c r="C53" s="49">
        <v>44</v>
      </c>
      <c r="D53" s="19" t="s">
        <v>43</v>
      </c>
      <c r="E53" s="19" t="s">
        <v>43</v>
      </c>
      <c r="F53" s="19" t="s">
        <v>43</v>
      </c>
      <c r="G53" s="19" t="s">
        <v>43</v>
      </c>
      <c r="H53" s="19" t="s">
        <v>43</v>
      </c>
      <c r="I53" s="19" t="s">
        <v>43</v>
      </c>
      <c r="J53" s="3">
        <v>88</v>
      </c>
    </row>
    <row r="54" spans="1:10" ht="15">
      <c r="A54" s="1">
        <v>45</v>
      </c>
      <c r="B54" s="2" t="s">
        <v>131</v>
      </c>
      <c r="C54" s="49">
        <v>46</v>
      </c>
      <c r="D54" s="19" t="s">
        <v>43</v>
      </c>
      <c r="E54" s="19" t="s">
        <v>43</v>
      </c>
      <c r="F54" s="19" t="s">
        <v>43</v>
      </c>
      <c r="G54" s="19" t="s">
        <v>43</v>
      </c>
      <c r="H54" s="19" t="s">
        <v>43</v>
      </c>
      <c r="I54" s="19" t="s">
        <v>43</v>
      </c>
      <c r="J54" s="19" t="s">
        <v>43</v>
      </c>
    </row>
    <row r="55" spans="1:10" ht="15">
      <c r="A55" s="1">
        <v>46</v>
      </c>
      <c r="B55" s="2" t="s">
        <v>103</v>
      </c>
      <c r="C55" s="49">
        <v>22</v>
      </c>
      <c r="D55" s="19" t="s">
        <v>43</v>
      </c>
      <c r="E55" s="19" t="s">
        <v>43</v>
      </c>
      <c r="F55" s="19" t="s">
        <v>43</v>
      </c>
      <c r="G55" s="19" t="s">
        <v>43</v>
      </c>
      <c r="H55" s="19" t="s">
        <v>43</v>
      </c>
      <c r="I55" s="3">
        <v>95</v>
      </c>
      <c r="J55" s="3">
        <v>84</v>
      </c>
    </row>
    <row r="56" spans="1:10" ht="15">
      <c r="A56" s="1">
        <v>47</v>
      </c>
      <c r="B56" s="2" t="s">
        <v>132</v>
      </c>
      <c r="C56" s="49">
        <v>26</v>
      </c>
      <c r="D56" s="19" t="s">
        <v>43</v>
      </c>
      <c r="E56" s="19" t="s">
        <v>43</v>
      </c>
      <c r="F56" s="19" t="s">
        <v>43</v>
      </c>
      <c r="G56" s="19" t="s">
        <v>43</v>
      </c>
      <c r="H56" s="19" t="s">
        <v>43</v>
      </c>
      <c r="I56" s="19" t="s">
        <v>43</v>
      </c>
      <c r="J56" s="3">
        <v>83</v>
      </c>
    </row>
    <row r="57" spans="1:10" ht="15">
      <c r="A57" s="1">
        <v>48</v>
      </c>
      <c r="B57" s="2" t="s">
        <v>133</v>
      </c>
      <c r="C57" s="49">
        <v>25</v>
      </c>
      <c r="D57" s="19" t="s">
        <v>43</v>
      </c>
      <c r="E57" s="19" t="s">
        <v>43</v>
      </c>
      <c r="F57" s="19" t="s">
        <v>43</v>
      </c>
      <c r="G57" s="19" t="s">
        <v>43</v>
      </c>
      <c r="H57" s="19" t="s">
        <v>43</v>
      </c>
      <c r="I57" s="19" t="s">
        <v>43</v>
      </c>
      <c r="J57" s="3">
        <v>96</v>
      </c>
    </row>
    <row r="58" spans="1:10" ht="15">
      <c r="A58" s="1">
        <v>49</v>
      </c>
      <c r="B58" s="2" t="s">
        <v>104</v>
      </c>
      <c r="C58" s="49">
        <v>10</v>
      </c>
      <c r="D58" s="3">
        <v>90</v>
      </c>
      <c r="E58" s="3">
        <v>87</v>
      </c>
      <c r="F58" s="65">
        <v>85</v>
      </c>
      <c r="G58" s="3">
        <v>86</v>
      </c>
      <c r="H58" s="3">
        <v>83</v>
      </c>
      <c r="I58" s="3">
        <v>82</v>
      </c>
      <c r="J58" s="3">
        <v>86</v>
      </c>
    </row>
    <row r="59" spans="1:10" ht="15">
      <c r="A59" s="1">
        <v>50</v>
      </c>
      <c r="B59" s="2" t="s">
        <v>105</v>
      </c>
      <c r="C59" s="49">
        <v>136</v>
      </c>
      <c r="D59" s="3">
        <v>97</v>
      </c>
      <c r="E59" s="3">
        <v>94</v>
      </c>
      <c r="F59" s="65">
        <v>97</v>
      </c>
      <c r="G59" s="3">
        <v>99</v>
      </c>
      <c r="H59" s="3">
        <v>102</v>
      </c>
      <c r="I59" s="3">
        <v>101</v>
      </c>
      <c r="J59" s="3">
        <v>101</v>
      </c>
    </row>
    <row r="60" spans="1:10" ht="15">
      <c r="A60" s="1">
        <v>51</v>
      </c>
      <c r="B60" s="2" t="s">
        <v>106</v>
      </c>
      <c r="C60" s="49">
        <v>23</v>
      </c>
      <c r="D60" s="19" t="s">
        <v>43</v>
      </c>
      <c r="E60" s="3">
        <v>91</v>
      </c>
      <c r="F60" s="65">
        <v>98</v>
      </c>
      <c r="G60" s="3">
        <v>98</v>
      </c>
      <c r="H60" s="3">
        <v>95</v>
      </c>
      <c r="I60" s="3">
        <v>92</v>
      </c>
      <c r="J60" s="3">
        <v>89</v>
      </c>
    </row>
    <row r="61" spans="1:10" ht="15">
      <c r="A61" s="1">
        <v>52</v>
      </c>
      <c r="B61" s="2" t="s">
        <v>107</v>
      </c>
      <c r="C61" s="49">
        <v>52</v>
      </c>
      <c r="D61" s="3">
        <v>93</v>
      </c>
      <c r="E61" s="3">
        <v>89</v>
      </c>
      <c r="F61" s="65">
        <v>85</v>
      </c>
      <c r="G61" s="3">
        <v>82</v>
      </c>
      <c r="H61" s="3">
        <v>73</v>
      </c>
      <c r="I61" s="3">
        <v>68</v>
      </c>
      <c r="J61" s="3">
        <v>66</v>
      </c>
    </row>
    <row r="62" spans="1:10" ht="15">
      <c r="A62" s="1">
        <v>53</v>
      </c>
      <c r="B62" s="2" t="s">
        <v>108</v>
      </c>
      <c r="C62" s="49">
        <v>7</v>
      </c>
      <c r="D62" s="19" t="s">
        <v>43</v>
      </c>
      <c r="E62" s="19" t="s">
        <v>43</v>
      </c>
      <c r="F62" s="66" t="s">
        <v>43</v>
      </c>
      <c r="G62" s="3">
        <v>96</v>
      </c>
      <c r="H62" s="3">
        <v>93</v>
      </c>
      <c r="I62" s="3">
        <v>92</v>
      </c>
      <c r="J62" s="3">
        <v>94</v>
      </c>
    </row>
    <row r="63" spans="1:10" ht="15">
      <c r="A63" s="1">
        <v>54</v>
      </c>
      <c r="B63" s="2" t="s">
        <v>109</v>
      </c>
      <c r="C63" s="49">
        <v>54</v>
      </c>
      <c r="D63" s="19" t="s">
        <v>43</v>
      </c>
      <c r="E63" s="19" t="s">
        <v>43</v>
      </c>
      <c r="F63" s="66" t="s">
        <v>43</v>
      </c>
      <c r="G63" s="3">
        <v>97</v>
      </c>
      <c r="H63" s="3">
        <v>94</v>
      </c>
      <c r="I63" s="3">
        <v>93</v>
      </c>
      <c r="J63" s="3">
        <v>91</v>
      </c>
    </row>
    <row r="64" spans="1:10" ht="15">
      <c r="A64" s="1">
        <v>55</v>
      </c>
      <c r="B64" s="48" t="s">
        <v>89</v>
      </c>
      <c r="C64" s="49">
        <v>88</v>
      </c>
      <c r="D64" s="3">
        <v>100</v>
      </c>
      <c r="E64" s="3">
        <v>95</v>
      </c>
      <c r="F64" s="65">
        <v>92</v>
      </c>
      <c r="G64" s="3">
        <v>88</v>
      </c>
      <c r="H64" s="3">
        <v>104</v>
      </c>
      <c r="I64" s="3">
        <v>104</v>
      </c>
      <c r="J64" s="3">
        <v>99</v>
      </c>
    </row>
    <row r="65" spans="1:10" ht="15">
      <c r="A65" s="1">
        <v>56</v>
      </c>
      <c r="B65" s="48" t="s">
        <v>89</v>
      </c>
      <c r="C65" s="49">
        <v>56</v>
      </c>
      <c r="D65" s="19" t="s">
        <v>43</v>
      </c>
      <c r="E65" s="19" t="s">
        <v>43</v>
      </c>
      <c r="F65" s="65">
        <v>98</v>
      </c>
      <c r="G65" s="3">
        <v>103</v>
      </c>
      <c r="H65" s="3">
        <v>106</v>
      </c>
      <c r="I65" s="3">
        <v>103</v>
      </c>
      <c r="J65" s="3">
        <v>87</v>
      </c>
    </row>
    <row r="66" spans="1:10" ht="15">
      <c r="A66" s="1">
        <v>57</v>
      </c>
      <c r="B66" s="48" t="s">
        <v>89</v>
      </c>
      <c r="C66" s="49" t="s">
        <v>110</v>
      </c>
      <c r="D66" s="3">
        <v>95</v>
      </c>
      <c r="E66" s="3">
        <v>94</v>
      </c>
      <c r="F66" s="65">
        <v>92</v>
      </c>
      <c r="G66" s="3">
        <v>95</v>
      </c>
      <c r="H66" s="3">
        <v>94</v>
      </c>
      <c r="I66" s="3">
        <v>97</v>
      </c>
      <c r="J66" s="3">
        <v>98</v>
      </c>
    </row>
    <row r="67" spans="1:10" ht="15">
      <c r="A67" s="1">
        <v>58</v>
      </c>
      <c r="B67" s="48" t="s">
        <v>89</v>
      </c>
      <c r="C67" s="49">
        <v>62</v>
      </c>
      <c r="D67" s="3">
        <v>94</v>
      </c>
      <c r="E67" s="3">
        <v>99</v>
      </c>
      <c r="F67" s="65">
        <v>85</v>
      </c>
      <c r="G67" s="3">
        <v>82</v>
      </c>
      <c r="H67" s="3">
        <v>98</v>
      </c>
      <c r="I67" s="3">
        <v>99</v>
      </c>
      <c r="J67" s="3">
        <v>86</v>
      </c>
    </row>
    <row r="68" spans="1:10" ht="15">
      <c r="A68" s="1">
        <v>59</v>
      </c>
      <c r="B68" s="2" t="s">
        <v>111</v>
      </c>
      <c r="C68" s="49">
        <v>15</v>
      </c>
      <c r="D68" s="19" t="s">
        <v>43</v>
      </c>
      <c r="E68" s="19" t="s">
        <v>43</v>
      </c>
      <c r="F68" s="66" t="s">
        <v>43</v>
      </c>
      <c r="G68" s="3">
        <v>95</v>
      </c>
      <c r="H68" s="3">
        <v>95</v>
      </c>
      <c r="I68" s="3">
        <v>95</v>
      </c>
      <c r="J68" s="3">
        <v>96</v>
      </c>
    </row>
    <row r="69" spans="1:10" ht="15">
      <c r="A69" s="1">
        <v>60</v>
      </c>
      <c r="B69" s="48" t="s">
        <v>89</v>
      </c>
      <c r="C69" s="49">
        <v>54</v>
      </c>
      <c r="D69" s="19" t="s">
        <v>43</v>
      </c>
      <c r="E69" s="19" t="s">
        <v>43</v>
      </c>
      <c r="F69" s="65">
        <v>95</v>
      </c>
      <c r="G69" s="3">
        <v>96</v>
      </c>
      <c r="H69" s="3">
        <v>98</v>
      </c>
      <c r="I69" s="3">
        <v>98</v>
      </c>
      <c r="J69" s="3">
        <v>99</v>
      </c>
    </row>
    <row r="70" spans="1:10" ht="15">
      <c r="A70" s="1">
        <v>61</v>
      </c>
      <c r="B70" s="2" t="s">
        <v>112</v>
      </c>
      <c r="C70" s="49">
        <v>18</v>
      </c>
      <c r="D70" s="19" t="s">
        <v>43</v>
      </c>
      <c r="E70" s="19" t="s">
        <v>43</v>
      </c>
      <c r="F70" s="66" t="s">
        <v>43</v>
      </c>
      <c r="G70" s="3">
        <v>96</v>
      </c>
      <c r="H70" s="3">
        <v>97</v>
      </c>
      <c r="I70" s="3">
        <v>94</v>
      </c>
      <c r="J70" s="3">
        <v>94</v>
      </c>
    </row>
    <row r="71" spans="1:10" ht="15">
      <c r="A71" s="1">
        <v>62</v>
      </c>
      <c r="B71" s="2" t="s">
        <v>113</v>
      </c>
      <c r="C71" s="49">
        <v>37</v>
      </c>
      <c r="D71" s="19" t="s">
        <v>43</v>
      </c>
      <c r="E71" s="19" t="s">
        <v>43</v>
      </c>
      <c r="F71" s="66" t="s">
        <v>43</v>
      </c>
      <c r="G71" s="3">
        <v>98</v>
      </c>
      <c r="H71" s="3">
        <v>97</v>
      </c>
      <c r="I71" s="3">
        <v>97</v>
      </c>
      <c r="J71" s="3">
        <v>95</v>
      </c>
    </row>
    <row r="72" spans="1:10" ht="15">
      <c r="A72" s="1">
        <v>63</v>
      </c>
      <c r="B72" s="2" t="s">
        <v>113</v>
      </c>
      <c r="C72" s="49">
        <v>39</v>
      </c>
      <c r="D72" s="19" t="s">
        <v>43</v>
      </c>
      <c r="E72" s="19" t="s">
        <v>43</v>
      </c>
      <c r="F72" s="66" t="s">
        <v>43</v>
      </c>
      <c r="G72" s="3">
        <v>98</v>
      </c>
      <c r="H72" s="3">
        <v>98</v>
      </c>
      <c r="I72" s="3">
        <v>97</v>
      </c>
      <c r="J72" s="3">
        <v>98</v>
      </c>
    </row>
    <row r="73" spans="1:10" ht="15">
      <c r="A73" s="1">
        <v>64</v>
      </c>
      <c r="B73" s="2" t="s">
        <v>112</v>
      </c>
      <c r="C73" s="49">
        <v>23</v>
      </c>
      <c r="D73" s="19" t="s">
        <v>43</v>
      </c>
      <c r="E73" s="19" t="s">
        <v>43</v>
      </c>
      <c r="F73" s="65">
        <v>97</v>
      </c>
      <c r="G73" s="3">
        <v>101</v>
      </c>
      <c r="H73" s="3">
        <v>99</v>
      </c>
      <c r="I73" s="3">
        <v>99</v>
      </c>
      <c r="J73" s="3">
        <v>100</v>
      </c>
    </row>
    <row r="74" spans="1:10" ht="15">
      <c r="A74" s="1">
        <v>65</v>
      </c>
      <c r="B74" s="2" t="s">
        <v>129</v>
      </c>
      <c r="C74" s="49">
        <v>12</v>
      </c>
      <c r="D74" s="19" t="s">
        <v>43</v>
      </c>
      <c r="E74" s="19" t="s">
        <v>43</v>
      </c>
      <c r="F74" s="19" t="s">
        <v>43</v>
      </c>
      <c r="G74" s="19" t="s">
        <v>43</v>
      </c>
      <c r="H74" s="19" t="s">
        <v>43</v>
      </c>
      <c r="I74" s="19" t="s">
        <v>43</v>
      </c>
      <c r="J74" s="3">
        <v>95</v>
      </c>
    </row>
    <row r="75" spans="1:10" ht="15">
      <c r="A75" s="1">
        <v>66</v>
      </c>
      <c r="B75" s="2" t="s">
        <v>113</v>
      </c>
      <c r="C75" s="49">
        <v>45</v>
      </c>
      <c r="D75" s="3">
        <v>89</v>
      </c>
      <c r="E75" s="3">
        <v>91</v>
      </c>
      <c r="F75" s="65">
        <v>91</v>
      </c>
      <c r="G75" s="3">
        <v>92</v>
      </c>
      <c r="H75" s="3">
        <v>90</v>
      </c>
      <c r="I75" s="3">
        <v>89</v>
      </c>
      <c r="J75" s="3">
        <v>90</v>
      </c>
    </row>
    <row r="76" spans="1:10" ht="15">
      <c r="A76" s="1">
        <v>67</v>
      </c>
      <c r="B76" s="2" t="s">
        <v>114</v>
      </c>
      <c r="C76" s="49" t="s">
        <v>115</v>
      </c>
      <c r="D76" s="19" t="s">
        <v>43</v>
      </c>
      <c r="E76" s="19" t="s">
        <v>43</v>
      </c>
      <c r="F76" s="66" t="s">
        <v>43</v>
      </c>
      <c r="G76" s="3">
        <v>95</v>
      </c>
      <c r="H76" s="3">
        <v>100</v>
      </c>
      <c r="I76" s="3">
        <v>102</v>
      </c>
      <c r="J76" s="3">
        <v>105</v>
      </c>
    </row>
    <row r="77" spans="1:10" ht="15">
      <c r="A77" s="1">
        <v>68</v>
      </c>
      <c r="B77" s="2" t="s">
        <v>111</v>
      </c>
      <c r="C77" s="49">
        <v>17</v>
      </c>
      <c r="D77" s="19" t="s">
        <v>43</v>
      </c>
      <c r="E77" s="19" t="s">
        <v>43</v>
      </c>
      <c r="F77" s="65">
        <v>96</v>
      </c>
      <c r="G77" s="3">
        <v>99</v>
      </c>
      <c r="H77" s="3">
        <v>94</v>
      </c>
      <c r="I77" s="3">
        <v>93</v>
      </c>
      <c r="J77" s="3">
        <v>92</v>
      </c>
    </row>
    <row r="78" spans="1:10" ht="15">
      <c r="A78" s="1">
        <v>69</v>
      </c>
      <c r="B78" s="2" t="s">
        <v>116</v>
      </c>
      <c r="C78" s="49">
        <v>29</v>
      </c>
      <c r="D78" s="3">
        <v>84</v>
      </c>
      <c r="E78" s="3">
        <v>91</v>
      </c>
      <c r="F78" s="65">
        <v>92</v>
      </c>
      <c r="G78" s="3">
        <v>91</v>
      </c>
      <c r="H78" s="3">
        <v>86</v>
      </c>
      <c r="I78" s="3">
        <v>90</v>
      </c>
      <c r="J78" s="3">
        <v>94</v>
      </c>
    </row>
    <row r="79" spans="1:10" ht="15">
      <c r="A79" s="1">
        <v>70</v>
      </c>
      <c r="B79" s="2" t="s">
        <v>117</v>
      </c>
      <c r="C79" s="49">
        <v>30</v>
      </c>
      <c r="D79" s="19" t="s">
        <v>43</v>
      </c>
      <c r="E79" s="19" t="s">
        <v>43</v>
      </c>
      <c r="F79" s="65">
        <v>96</v>
      </c>
      <c r="G79" s="3">
        <v>95</v>
      </c>
      <c r="H79" s="3">
        <v>92</v>
      </c>
      <c r="I79" s="3">
        <v>92</v>
      </c>
      <c r="J79" s="3">
        <v>92</v>
      </c>
    </row>
    <row r="80" spans="1:10" ht="15">
      <c r="A80" s="1">
        <v>71</v>
      </c>
      <c r="B80" s="2" t="s">
        <v>118</v>
      </c>
      <c r="C80" s="49">
        <v>183</v>
      </c>
      <c r="D80" s="3">
        <v>98</v>
      </c>
      <c r="E80" s="3">
        <v>99</v>
      </c>
      <c r="F80" s="65">
        <v>97</v>
      </c>
      <c r="G80" s="3">
        <v>95</v>
      </c>
      <c r="H80" s="3">
        <v>114</v>
      </c>
      <c r="I80" s="3">
        <v>117</v>
      </c>
      <c r="J80" s="3">
        <v>112</v>
      </c>
    </row>
    <row r="81" spans="1:10" ht="15">
      <c r="A81" s="1">
        <v>72</v>
      </c>
      <c r="B81" s="2" t="s">
        <v>119</v>
      </c>
      <c r="C81" s="49">
        <v>1</v>
      </c>
      <c r="D81" s="19" t="s">
        <v>43</v>
      </c>
      <c r="E81" s="19" t="s">
        <v>43</v>
      </c>
      <c r="F81" s="65">
        <v>93</v>
      </c>
      <c r="G81" s="3">
        <v>95</v>
      </c>
      <c r="H81" s="3">
        <v>92</v>
      </c>
      <c r="I81" s="3">
        <v>92</v>
      </c>
      <c r="J81" s="3">
        <v>87</v>
      </c>
    </row>
    <row r="82" spans="1:10" ht="15">
      <c r="A82" s="1">
        <v>73</v>
      </c>
      <c r="B82" s="2" t="s">
        <v>120</v>
      </c>
      <c r="C82" s="49">
        <v>9</v>
      </c>
      <c r="D82" s="3">
        <v>96</v>
      </c>
      <c r="E82" s="3">
        <v>95</v>
      </c>
      <c r="F82" s="65">
        <v>97</v>
      </c>
      <c r="G82" s="3">
        <v>99</v>
      </c>
      <c r="H82" s="3">
        <v>98</v>
      </c>
      <c r="I82" s="3">
        <v>98</v>
      </c>
      <c r="J82" s="3">
        <v>95</v>
      </c>
    </row>
    <row r="83" spans="1:10" ht="15">
      <c r="A83" s="1">
        <v>74</v>
      </c>
      <c r="B83" s="2" t="s">
        <v>103</v>
      </c>
      <c r="C83" s="49">
        <v>39</v>
      </c>
      <c r="D83" s="3">
        <v>100</v>
      </c>
      <c r="E83" s="3">
        <v>100</v>
      </c>
      <c r="F83" s="65">
        <v>99</v>
      </c>
      <c r="G83" s="3">
        <v>100</v>
      </c>
      <c r="H83" s="3">
        <v>101</v>
      </c>
      <c r="I83" s="3">
        <v>104</v>
      </c>
      <c r="J83" s="3">
        <v>106</v>
      </c>
    </row>
    <row r="84" spans="1:10" ht="15">
      <c r="A84" s="1">
        <v>75</v>
      </c>
      <c r="B84" s="2" t="s">
        <v>109</v>
      </c>
      <c r="C84" s="49">
        <v>8</v>
      </c>
      <c r="D84" s="19" t="s">
        <v>43</v>
      </c>
      <c r="E84" s="19" t="s">
        <v>43</v>
      </c>
      <c r="F84" s="19" t="s">
        <v>43</v>
      </c>
      <c r="G84" s="19" t="s">
        <v>43</v>
      </c>
      <c r="H84" s="19" t="s">
        <v>43</v>
      </c>
      <c r="I84" s="19" t="s">
        <v>43</v>
      </c>
      <c r="J84" s="3">
        <v>89</v>
      </c>
    </row>
    <row r="85" spans="1:10" ht="15">
      <c r="A85" s="1">
        <v>76</v>
      </c>
      <c r="B85" s="2" t="s">
        <v>121</v>
      </c>
      <c r="C85" s="49">
        <v>1</v>
      </c>
      <c r="D85" s="19" t="s">
        <v>43</v>
      </c>
      <c r="E85" s="19" t="s">
        <v>43</v>
      </c>
      <c r="F85" s="66" t="s">
        <v>43</v>
      </c>
      <c r="G85" s="3">
        <v>87</v>
      </c>
      <c r="H85" s="3">
        <v>92</v>
      </c>
      <c r="I85" s="3">
        <v>92</v>
      </c>
      <c r="J85" s="3">
        <v>90</v>
      </c>
    </row>
    <row r="86" spans="1:10" ht="15">
      <c r="A86" s="1">
        <v>77</v>
      </c>
      <c r="B86" s="2" t="s">
        <v>121</v>
      </c>
      <c r="C86" s="49">
        <v>13</v>
      </c>
      <c r="D86" s="19" t="s">
        <v>43</v>
      </c>
      <c r="E86" s="19" t="s">
        <v>43</v>
      </c>
      <c r="F86" s="66" t="s">
        <v>43</v>
      </c>
      <c r="G86" s="3">
        <v>81</v>
      </c>
      <c r="H86" s="3">
        <v>89</v>
      </c>
      <c r="I86" s="3">
        <v>86</v>
      </c>
      <c r="J86" s="3">
        <v>87</v>
      </c>
    </row>
    <row r="87" spans="1:10" ht="15">
      <c r="A87" s="1"/>
      <c r="B87" s="2" t="s">
        <v>122</v>
      </c>
      <c r="C87" s="49">
        <v>52</v>
      </c>
      <c r="D87" s="3">
        <v>89</v>
      </c>
      <c r="E87" s="3">
        <v>88</v>
      </c>
      <c r="F87" s="65">
        <v>84</v>
      </c>
      <c r="G87" s="3">
        <v>84</v>
      </c>
      <c r="H87" s="3">
        <v>87</v>
      </c>
      <c r="I87" s="3">
        <v>77</v>
      </c>
      <c r="J87" s="3">
        <v>73</v>
      </c>
    </row>
    <row r="88" spans="1:10" ht="15">
      <c r="A88" s="1"/>
      <c r="B88" s="48" t="s">
        <v>89</v>
      </c>
      <c r="C88" s="49" t="s">
        <v>123</v>
      </c>
      <c r="D88" s="3">
        <v>87</v>
      </c>
      <c r="E88" s="3">
        <v>94</v>
      </c>
      <c r="F88" s="65">
        <v>94</v>
      </c>
      <c r="G88" s="3">
        <v>91</v>
      </c>
      <c r="H88" s="3">
        <v>92</v>
      </c>
      <c r="I88" s="3">
        <v>93</v>
      </c>
      <c r="J88" s="3">
        <v>95</v>
      </c>
    </row>
    <row r="89" spans="1:10" ht="15">
      <c r="A89" s="1">
        <v>78</v>
      </c>
      <c r="B89" s="2" t="s">
        <v>113</v>
      </c>
      <c r="C89" s="49">
        <v>43</v>
      </c>
      <c r="D89" s="3">
        <v>86</v>
      </c>
      <c r="E89" s="3">
        <v>92</v>
      </c>
      <c r="F89" s="65">
        <v>95</v>
      </c>
      <c r="G89" s="3">
        <v>93</v>
      </c>
      <c r="H89" s="3">
        <v>93</v>
      </c>
      <c r="I89" s="3">
        <v>92</v>
      </c>
      <c r="J89" s="3">
        <v>94</v>
      </c>
    </row>
    <row r="90" spans="1:10" ht="15">
      <c r="A90" s="1">
        <v>79</v>
      </c>
      <c r="B90" s="2" t="s">
        <v>124</v>
      </c>
      <c r="C90" s="49">
        <v>32</v>
      </c>
      <c r="D90" s="3">
        <v>87</v>
      </c>
      <c r="E90" s="3">
        <v>80</v>
      </c>
      <c r="F90" s="65">
        <v>82</v>
      </c>
      <c r="G90" s="3">
        <v>93</v>
      </c>
      <c r="H90" s="3">
        <v>93</v>
      </c>
      <c r="I90" s="3">
        <v>97</v>
      </c>
      <c r="J90" s="3">
        <v>95</v>
      </c>
    </row>
    <row r="91" spans="1:10" ht="15">
      <c r="A91" s="2"/>
      <c r="B91" s="20" t="s">
        <v>78</v>
      </c>
      <c r="C91" s="20"/>
      <c r="D91" s="3">
        <v>94</v>
      </c>
      <c r="E91" s="3">
        <v>94</v>
      </c>
      <c r="F91" s="65">
        <v>94</v>
      </c>
      <c r="G91" s="3">
        <v>95</v>
      </c>
      <c r="H91" s="3">
        <v>94</v>
      </c>
      <c r="I91" s="3">
        <v>94</v>
      </c>
      <c r="J91" s="3">
        <v>92</v>
      </c>
    </row>
  </sheetData>
  <sheetProtection/>
  <mergeCells count="2">
    <mergeCell ref="B5:C5"/>
    <mergeCell ref="D5:J5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3"/>
  <sheetViews>
    <sheetView tabSelected="1" zoomScalePageLayoutView="0" workbookViewId="0" topLeftCell="A1">
      <selection activeCell="C39" sqref="C39"/>
    </sheetView>
  </sheetViews>
  <sheetFormatPr defaultColWidth="8.796875" defaultRowHeight="15"/>
  <cols>
    <col min="1" max="1" width="60.3984375" style="0" customWidth="1"/>
    <col min="2" max="2" width="5" style="0" customWidth="1"/>
    <col min="7" max="7" width="10.69921875" style="0" customWidth="1"/>
    <col min="8" max="8" width="12.8984375" style="0" customWidth="1"/>
  </cols>
  <sheetData>
    <row r="3" spans="1:7" ht="15">
      <c r="A3" s="15" t="s">
        <v>50</v>
      </c>
      <c r="B3" s="15"/>
      <c r="C3" s="14" t="s">
        <v>51</v>
      </c>
      <c r="D3" s="14" t="s">
        <v>52</v>
      </c>
      <c r="E3" s="14" t="s">
        <v>79</v>
      </c>
      <c r="F3" s="14" t="s">
        <v>84</v>
      </c>
      <c r="G3" s="14" t="s">
        <v>128</v>
      </c>
    </row>
    <row r="4" spans="1:7" ht="15">
      <c r="A4" s="8" t="s">
        <v>83</v>
      </c>
      <c r="B4" s="11" t="s">
        <v>53</v>
      </c>
      <c r="C4" s="11">
        <v>1466.2</v>
      </c>
      <c r="D4" s="11">
        <v>2903.5</v>
      </c>
      <c r="E4" s="11">
        <v>2034.5</v>
      </c>
      <c r="F4" s="11">
        <v>915.4</v>
      </c>
      <c r="G4" s="13">
        <v>931</v>
      </c>
    </row>
    <row r="5" spans="1:7" ht="15">
      <c r="A5" s="8" t="s">
        <v>54</v>
      </c>
      <c r="B5" s="11" t="s">
        <v>53</v>
      </c>
      <c r="C5" s="11">
        <v>44321.4</v>
      </c>
      <c r="D5" s="11">
        <v>50520.3</v>
      </c>
      <c r="E5" s="11">
        <v>58013.7</v>
      </c>
      <c r="F5" s="11">
        <v>61873.7</v>
      </c>
      <c r="G5" s="13">
        <v>73645.2</v>
      </c>
    </row>
    <row r="6" spans="1:7" ht="15">
      <c r="A6" s="8" t="s">
        <v>55</v>
      </c>
      <c r="B6" s="11" t="s">
        <v>53</v>
      </c>
      <c r="C6" s="11">
        <v>183.6</v>
      </c>
      <c r="D6" s="11">
        <v>165.2</v>
      </c>
      <c r="E6" s="11">
        <v>92.7</v>
      </c>
      <c r="F6" s="11">
        <v>87.6</v>
      </c>
      <c r="G6" s="13">
        <v>204.8</v>
      </c>
    </row>
    <row r="7" spans="1:7" ht="15">
      <c r="A7" s="8"/>
      <c r="B7" s="11"/>
      <c r="C7" s="11"/>
      <c r="D7" s="11"/>
      <c r="E7" s="11"/>
      <c r="F7" s="11"/>
      <c r="G7" s="8"/>
    </row>
    <row r="8" spans="1:7" ht="15">
      <c r="A8" s="8" t="s">
        <v>56</v>
      </c>
      <c r="B8" s="11"/>
      <c r="C8" s="11"/>
      <c r="D8" s="11"/>
      <c r="E8" s="11"/>
      <c r="F8" s="11"/>
      <c r="G8" s="8"/>
    </row>
    <row r="9" spans="1:7" ht="15">
      <c r="A9" s="8" t="s">
        <v>57</v>
      </c>
      <c r="B9" s="11" t="s">
        <v>53</v>
      </c>
      <c r="C9" s="11">
        <v>3330.8</v>
      </c>
      <c r="D9" s="11">
        <v>3692.3</v>
      </c>
      <c r="E9" s="11">
        <v>4046.3</v>
      </c>
      <c r="F9" s="11">
        <v>4158.7</v>
      </c>
      <c r="G9" s="13">
        <v>5875.3</v>
      </c>
    </row>
    <row r="10" spans="1:7" ht="15">
      <c r="A10" s="8" t="s">
        <v>58</v>
      </c>
      <c r="B10" s="11"/>
      <c r="C10" s="11"/>
      <c r="D10" s="11"/>
      <c r="E10" s="11"/>
      <c r="F10" s="11"/>
      <c r="G10" s="8"/>
    </row>
    <row r="11" spans="1:7" ht="15">
      <c r="A11" s="8" t="s">
        <v>59</v>
      </c>
      <c r="B11" s="11" t="s">
        <v>53</v>
      </c>
      <c r="C11" s="11">
        <v>10759.1</v>
      </c>
      <c r="D11" s="11">
        <v>13388.5</v>
      </c>
      <c r="E11" s="11">
        <v>15021.4</v>
      </c>
      <c r="F11" s="11">
        <v>15027.3</v>
      </c>
      <c r="G11" s="13">
        <v>18767</v>
      </c>
    </row>
    <row r="12" spans="1:7" ht="15">
      <c r="A12" s="8" t="s">
        <v>60</v>
      </c>
      <c r="B12" s="11" t="s">
        <v>53</v>
      </c>
      <c r="C12" s="11">
        <v>227.5</v>
      </c>
      <c r="D12" s="11">
        <v>263.5</v>
      </c>
      <c r="E12" s="11">
        <v>217.2</v>
      </c>
      <c r="F12" s="11">
        <v>286.9</v>
      </c>
      <c r="G12" s="13">
        <v>422.1</v>
      </c>
    </row>
    <row r="13" spans="1:7" ht="15">
      <c r="A13" s="8" t="s">
        <v>61</v>
      </c>
      <c r="B13" s="11" t="s">
        <v>53</v>
      </c>
      <c r="C13" s="11">
        <v>464.8</v>
      </c>
      <c r="D13" s="11">
        <v>348.9</v>
      </c>
      <c r="E13" s="11">
        <v>217.6</v>
      </c>
      <c r="F13" s="11">
        <v>252.9</v>
      </c>
      <c r="G13" s="13">
        <v>130</v>
      </c>
    </row>
    <row r="14" spans="1:7" ht="15">
      <c r="A14" s="8" t="s">
        <v>62</v>
      </c>
      <c r="B14" s="11" t="s">
        <v>53</v>
      </c>
      <c r="C14" s="11">
        <v>742.8</v>
      </c>
      <c r="D14" s="11">
        <v>845.8</v>
      </c>
      <c r="E14" s="11">
        <v>931.5</v>
      </c>
      <c r="F14" s="11">
        <v>957.4</v>
      </c>
      <c r="G14" s="13">
        <v>1142.5</v>
      </c>
    </row>
    <row r="15" spans="1:7" ht="15">
      <c r="A15" s="8" t="s">
        <v>63</v>
      </c>
      <c r="B15" s="11" t="s">
        <v>53</v>
      </c>
      <c r="C15" s="11">
        <v>177.5</v>
      </c>
      <c r="D15" s="11">
        <v>197.8</v>
      </c>
      <c r="E15" s="11">
        <v>211.7</v>
      </c>
      <c r="F15" s="11">
        <v>222.4</v>
      </c>
      <c r="G15" s="13">
        <v>383.5</v>
      </c>
    </row>
    <row r="16" spans="1:7" ht="15">
      <c r="A16" s="8" t="s">
        <v>64</v>
      </c>
      <c r="B16" s="11" t="s">
        <v>53</v>
      </c>
      <c r="C16" s="11">
        <v>143.8</v>
      </c>
      <c r="D16" s="11">
        <v>181.7</v>
      </c>
      <c r="E16" s="11">
        <v>203.8</v>
      </c>
      <c r="F16" s="11">
        <v>209.4</v>
      </c>
      <c r="G16" s="13">
        <v>362.2</v>
      </c>
    </row>
    <row r="17" spans="1:7" ht="15">
      <c r="A17" s="8" t="s">
        <v>4</v>
      </c>
      <c r="B17" s="11" t="s">
        <v>53</v>
      </c>
      <c r="C17" s="11">
        <v>7610.1</v>
      </c>
      <c r="D17" s="11">
        <v>8955.7</v>
      </c>
      <c r="E17" s="11">
        <v>11807.6</v>
      </c>
      <c r="F17" s="11">
        <v>11833.4</v>
      </c>
      <c r="G17" s="13">
        <v>12261.4</v>
      </c>
    </row>
    <row r="18" spans="1:7" ht="15">
      <c r="A18" s="8" t="s">
        <v>65</v>
      </c>
      <c r="B18" s="11" t="s">
        <v>53</v>
      </c>
      <c r="C18" s="11">
        <v>2922.3</v>
      </c>
      <c r="D18" s="11">
        <v>3391.5</v>
      </c>
      <c r="E18" s="11">
        <v>3819</v>
      </c>
      <c r="F18" s="11">
        <v>3918.2</v>
      </c>
      <c r="G18" s="13">
        <v>4178.7</v>
      </c>
    </row>
    <row r="19" spans="1:7" ht="15">
      <c r="A19" s="8" t="s">
        <v>66</v>
      </c>
      <c r="B19" s="11" t="s">
        <v>53</v>
      </c>
      <c r="C19" s="11">
        <v>3158.8</v>
      </c>
      <c r="D19" s="11">
        <v>5015.2</v>
      </c>
      <c r="E19" s="11">
        <v>5011.9</v>
      </c>
      <c r="F19" s="11">
        <v>5036.4</v>
      </c>
      <c r="G19" s="13">
        <v>5383.1</v>
      </c>
    </row>
    <row r="20" spans="1:7" ht="15">
      <c r="A20" s="8" t="s">
        <v>67</v>
      </c>
      <c r="B20" s="11" t="s">
        <v>53</v>
      </c>
      <c r="C20" s="11">
        <v>4918</v>
      </c>
      <c r="D20" s="11">
        <v>4890</v>
      </c>
      <c r="E20" s="11">
        <v>5217.9</v>
      </c>
      <c r="F20" s="11">
        <v>5133.5</v>
      </c>
      <c r="G20" s="13">
        <v>5347.8</v>
      </c>
    </row>
    <row r="21" spans="1:7" ht="15">
      <c r="A21" s="8" t="s">
        <v>68</v>
      </c>
      <c r="B21" s="11" t="s">
        <v>53</v>
      </c>
      <c r="C21" s="11">
        <v>6729</v>
      </c>
      <c r="D21" s="11">
        <v>7788.8</v>
      </c>
      <c r="E21" s="11">
        <v>8627.7</v>
      </c>
      <c r="F21" s="11">
        <v>10054.8</v>
      </c>
      <c r="G21" s="13">
        <v>14694.8</v>
      </c>
    </row>
    <row r="22" spans="1:7" ht="15">
      <c r="A22" s="8" t="s">
        <v>69</v>
      </c>
      <c r="B22" s="11" t="s">
        <v>53</v>
      </c>
      <c r="C22" s="11">
        <v>1395.6</v>
      </c>
      <c r="D22" s="11">
        <v>2130.4</v>
      </c>
      <c r="E22" s="11">
        <v>3266.7</v>
      </c>
      <c r="F22" s="11">
        <v>4297</v>
      </c>
      <c r="G22" s="13">
        <v>3142.3</v>
      </c>
    </row>
    <row r="23" spans="1:7" ht="15">
      <c r="A23" s="8"/>
      <c r="B23" s="11"/>
      <c r="C23" s="11"/>
      <c r="D23" s="11"/>
      <c r="E23" s="11"/>
      <c r="F23" s="11"/>
      <c r="G23" s="8"/>
    </row>
    <row r="24" spans="1:7" ht="15">
      <c r="A24" s="8" t="s">
        <v>70</v>
      </c>
      <c r="B24" s="11" t="s">
        <v>53</v>
      </c>
      <c r="C24" s="11">
        <v>487.6</v>
      </c>
      <c r="D24" s="11">
        <v>464.4</v>
      </c>
      <c r="E24" s="11">
        <v>506.2</v>
      </c>
      <c r="F24" s="11">
        <v>557.4</v>
      </c>
      <c r="G24" s="13">
        <v>515.5</v>
      </c>
    </row>
    <row r="25" spans="1:7" ht="15">
      <c r="A25" s="15" t="s">
        <v>71</v>
      </c>
      <c r="B25" s="15" t="s">
        <v>53</v>
      </c>
      <c r="C25" s="15">
        <f>SUM(C9:C24)</f>
        <v>43067.7</v>
      </c>
      <c r="D25" s="15">
        <f>SUM(D9:D24)</f>
        <v>51554.50000000001</v>
      </c>
      <c r="E25" s="15">
        <f>SUM(E9:E24)</f>
        <v>59106.5</v>
      </c>
      <c r="F25" s="15">
        <f>SUM(F9:F24)</f>
        <v>61945.700000000004</v>
      </c>
      <c r="G25" s="15">
        <f>SUM(G9:G24)</f>
        <v>72606.2</v>
      </c>
    </row>
    <row r="26" spans="1:7" ht="15">
      <c r="A26" s="15" t="s">
        <v>72</v>
      </c>
      <c r="B26" s="15" t="s">
        <v>53</v>
      </c>
      <c r="C26" s="15">
        <f>SUM(C4+C5+C6-C25)</f>
        <v>2903.5</v>
      </c>
      <c r="D26" s="15">
        <f>SUM(D4+D5+D6-D25)</f>
        <v>2034.4999999999927</v>
      </c>
      <c r="E26" s="15">
        <f>SUM(E4+E5+E6-E25)</f>
        <v>1034.3999999999942</v>
      </c>
      <c r="F26" s="15">
        <f>SUM(F4+F5+F6-F25)</f>
        <v>930.9999999999927</v>
      </c>
      <c r="G26" s="15">
        <f>SUM(G4+G5+G6-G25)</f>
        <v>2174.800000000003</v>
      </c>
    </row>
    <row r="27" ht="15">
      <c r="A27" s="22" t="s">
        <v>138</v>
      </c>
    </row>
    <row r="28" ht="15">
      <c r="A28" s="22" t="s">
        <v>85</v>
      </c>
    </row>
    <row r="29" ht="15">
      <c r="A29" s="22"/>
    </row>
    <row r="30" ht="15">
      <c r="A30" s="22" t="s">
        <v>139</v>
      </c>
    </row>
    <row r="31" ht="15">
      <c r="A31" s="22" t="s">
        <v>134</v>
      </c>
    </row>
    <row r="33" ht="15">
      <c r="A33" s="21" t="s">
        <v>86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2017-03-23T10:42:05Z</cp:lastPrinted>
  <dcterms:created xsi:type="dcterms:W3CDTF">2015-02-05T09:14:20Z</dcterms:created>
  <dcterms:modified xsi:type="dcterms:W3CDTF">2019-03-20T07:56:41Z</dcterms:modified>
  <cp:category/>
  <cp:version/>
  <cp:contentType/>
  <cp:contentStatus/>
</cp:coreProperties>
</file>